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I:\Department Annual Reports\2022-23\Enrollment (all)\"/>
    </mc:Choice>
  </mc:AlternateContent>
  <xr:revisionPtr revIDLastSave="0" documentId="13_ncr:1_{9C25BF1E-4517-41E5-BA14-E9DC04DC61F7}" xr6:coauthVersionLast="47" xr6:coauthVersionMax="47" xr10:uidLastSave="{00000000-0000-0000-0000-000000000000}"/>
  <bookViews>
    <workbookView xWindow="28380" yWindow="-660" windowWidth="17220" windowHeight="12330" tabRatio="798" xr2:uid="{00000000-000D-0000-FFFF-FFFF00000000}"/>
  </bookViews>
  <sheets>
    <sheet name="EnrDiversity-1stMjrs" sheetId="15" r:id="rId1"/>
    <sheet name="EnrDiversity-2ndMjrs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3" i="19" l="1"/>
  <c r="E443" i="19"/>
  <c r="G442" i="19"/>
  <c r="G440" i="19"/>
  <c r="G439" i="19"/>
  <c r="G438" i="19"/>
  <c r="G437" i="19"/>
  <c r="G436" i="19"/>
  <c r="G435" i="19"/>
  <c r="G434" i="19"/>
  <c r="F430" i="19"/>
  <c r="E430" i="19"/>
  <c r="F428" i="19"/>
  <c r="E428" i="19"/>
  <c r="F427" i="19"/>
  <c r="E427" i="19"/>
  <c r="F426" i="19"/>
  <c r="E426" i="19"/>
  <c r="F425" i="19"/>
  <c r="E425" i="19"/>
  <c r="F424" i="19"/>
  <c r="E424" i="19"/>
  <c r="F423" i="19"/>
  <c r="E423" i="19"/>
  <c r="F422" i="19"/>
  <c r="E422" i="19"/>
  <c r="F419" i="19"/>
  <c r="E419" i="19"/>
  <c r="G418" i="19"/>
  <c r="G416" i="19"/>
  <c r="G415" i="19"/>
  <c r="G414" i="19"/>
  <c r="G413" i="19"/>
  <c r="G412" i="19"/>
  <c r="G411" i="19"/>
  <c r="G410" i="19"/>
  <c r="F407" i="19"/>
  <c r="E407" i="19"/>
  <c r="G406" i="19"/>
  <c r="G404" i="19"/>
  <c r="G403" i="19"/>
  <c r="G402" i="19"/>
  <c r="G401" i="19"/>
  <c r="G400" i="19"/>
  <c r="G399" i="19"/>
  <c r="G398" i="19"/>
  <c r="F395" i="19"/>
  <c r="E395" i="19"/>
  <c r="G394" i="19"/>
  <c r="G392" i="19"/>
  <c r="G391" i="19"/>
  <c r="G390" i="19"/>
  <c r="G389" i="19"/>
  <c r="G388" i="19"/>
  <c r="G387" i="19"/>
  <c r="G386" i="19"/>
  <c r="F383" i="19"/>
  <c r="E383" i="19"/>
  <c r="G382" i="19"/>
  <c r="G380" i="19"/>
  <c r="G379" i="19"/>
  <c r="G378" i="19"/>
  <c r="G377" i="19"/>
  <c r="G376" i="19"/>
  <c r="G375" i="19"/>
  <c r="G374" i="19"/>
  <c r="F371" i="19"/>
  <c r="E371" i="19"/>
  <c r="G371" i="19" s="1"/>
  <c r="E372" i="19" s="1"/>
  <c r="G370" i="19"/>
  <c r="G368" i="19"/>
  <c r="G367" i="19"/>
  <c r="G366" i="19"/>
  <c r="G365" i="19"/>
  <c r="G364" i="19"/>
  <c r="G363" i="19"/>
  <c r="G362" i="19"/>
  <c r="F359" i="19"/>
  <c r="E359" i="19"/>
  <c r="G358" i="19"/>
  <c r="G356" i="19"/>
  <c r="G355" i="19"/>
  <c r="G354" i="19"/>
  <c r="G353" i="19"/>
  <c r="G352" i="19"/>
  <c r="G351" i="19"/>
  <c r="G350" i="19"/>
  <c r="F347" i="19"/>
  <c r="E347" i="19"/>
  <c r="G346" i="19"/>
  <c r="G344" i="19"/>
  <c r="G343" i="19"/>
  <c r="G342" i="19"/>
  <c r="G341" i="19"/>
  <c r="G340" i="19"/>
  <c r="G339" i="19"/>
  <c r="G338" i="19"/>
  <c r="F332" i="19"/>
  <c r="E332" i="19"/>
  <c r="G332" i="19" s="1"/>
  <c r="F330" i="19"/>
  <c r="E330" i="19"/>
  <c r="F329" i="19"/>
  <c r="E329" i="19"/>
  <c r="F328" i="19"/>
  <c r="E328" i="19"/>
  <c r="F327" i="19"/>
  <c r="E327" i="19"/>
  <c r="F326" i="19"/>
  <c r="E326" i="19"/>
  <c r="G326" i="19" s="1"/>
  <c r="F325" i="19"/>
  <c r="E325" i="19"/>
  <c r="G325" i="19" s="1"/>
  <c r="F324" i="19"/>
  <c r="F333" i="19" s="1"/>
  <c r="E324" i="19"/>
  <c r="F321" i="19"/>
  <c r="E321" i="19"/>
  <c r="G321" i="19" s="1"/>
  <c r="G320" i="19"/>
  <c r="G318" i="19"/>
  <c r="G317" i="19"/>
  <c r="G316" i="19"/>
  <c r="G315" i="19"/>
  <c r="G314" i="19"/>
  <c r="G313" i="19"/>
  <c r="G312" i="19"/>
  <c r="F309" i="19"/>
  <c r="E309" i="19"/>
  <c r="G308" i="19"/>
  <c r="G306" i="19"/>
  <c r="G305" i="19"/>
  <c r="G304" i="19"/>
  <c r="G303" i="19"/>
  <c r="G302" i="19"/>
  <c r="G301" i="19"/>
  <c r="G300" i="19"/>
  <c r="F297" i="19"/>
  <c r="E297" i="19"/>
  <c r="G296" i="19"/>
  <c r="G294" i="19"/>
  <c r="G293" i="19"/>
  <c r="G292" i="19"/>
  <c r="G291" i="19"/>
  <c r="G290" i="19"/>
  <c r="G289" i="19"/>
  <c r="G288" i="19"/>
  <c r="F285" i="19"/>
  <c r="E285" i="19"/>
  <c r="G284" i="19"/>
  <c r="G282" i="19"/>
  <c r="G281" i="19"/>
  <c r="G280" i="19"/>
  <c r="G279" i="19"/>
  <c r="G278" i="19"/>
  <c r="G277" i="19"/>
  <c r="G276" i="19"/>
  <c r="F270" i="19"/>
  <c r="E270" i="19"/>
  <c r="F268" i="19"/>
  <c r="E268" i="19"/>
  <c r="G268" i="19" s="1"/>
  <c r="F267" i="19"/>
  <c r="F452" i="19" s="1"/>
  <c r="E267" i="19"/>
  <c r="F266" i="19"/>
  <c r="E266" i="19"/>
  <c r="F265" i="19"/>
  <c r="E265" i="19"/>
  <c r="F264" i="19"/>
  <c r="F449" i="19" s="1"/>
  <c r="E264" i="19"/>
  <c r="F263" i="19"/>
  <c r="E263" i="19"/>
  <c r="F262" i="19"/>
  <c r="E262" i="19"/>
  <c r="E447" i="19" s="1"/>
  <c r="F258" i="19"/>
  <c r="E258" i="19"/>
  <c r="G257" i="19"/>
  <c r="G255" i="19"/>
  <c r="G254" i="19"/>
  <c r="G253" i="19"/>
  <c r="G252" i="19"/>
  <c r="G251" i="19"/>
  <c r="G250" i="19"/>
  <c r="G249" i="19"/>
  <c r="F246" i="19"/>
  <c r="E246" i="19"/>
  <c r="G245" i="19"/>
  <c r="G243" i="19"/>
  <c r="G242" i="19"/>
  <c r="G241" i="19"/>
  <c r="G240" i="19"/>
  <c r="G239" i="19"/>
  <c r="G238" i="19"/>
  <c r="G237" i="19"/>
  <c r="F234" i="19"/>
  <c r="E234" i="19"/>
  <c r="G233" i="19"/>
  <c r="G231" i="19"/>
  <c r="G230" i="19"/>
  <c r="G229" i="19"/>
  <c r="G228" i="19"/>
  <c r="G227" i="19"/>
  <c r="G226" i="19"/>
  <c r="G225" i="19"/>
  <c r="F222" i="19"/>
  <c r="E222" i="19"/>
  <c r="G221" i="19"/>
  <c r="G219" i="19"/>
  <c r="G218" i="19"/>
  <c r="G217" i="19"/>
  <c r="G216" i="19"/>
  <c r="G215" i="19"/>
  <c r="G214" i="19"/>
  <c r="G213" i="19"/>
  <c r="F210" i="19"/>
  <c r="E210" i="19"/>
  <c r="G209" i="19"/>
  <c r="G207" i="19"/>
  <c r="G206" i="19"/>
  <c r="G205" i="19"/>
  <c r="G204" i="19"/>
  <c r="G203" i="19"/>
  <c r="G202" i="19"/>
  <c r="G201" i="19"/>
  <c r="F198" i="19"/>
  <c r="E198" i="19"/>
  <c r="G197" i="19"/>
  <c r="G195" i="19"/>
  <c r="G194" i="19"/>
  <c r="G193" i="19"/>
  <c r="G192" i="19"/>
  <c r="G191" i="19"/>
  <c r="G190" i="19"/>
  <c r="G189" i="19"/>
  <c r="F185" i="19"/>
  <c r="E185" i="19"/>
  <c r="G184" i="19"/>
  <c r="G182" i="19"/>
  <c r="G181" i="19"/>
  <c r="G180" i="19"/>
  <c r="G179" i="19"/>
  <c r="G178" i="19"/>
  <c r="G177" i="19"/>
  <c r="G176" i="19"/>
  <c r="F173" i="19"/>
  <c r="E173" i="19"/>
  <c r="G172" i="19"/>
  <c r="G170" i="19"/>
  <c r="G169" i="19"/>
  <c r="G168" i="19"/>
  <c r="G167" i="19"/>
  <c r="G166" i="19"/>
  <c r="G165" i="19"/>
  <c r="G164" i="19"/>
  <c r="F161" i="19"/>
  <c r="E161" i="19"/>
  <c r="G160" i="19"/>
  <c r="G158" i="19"/>
  <c r="G157" i="19"/>
  <c r="G156" i="19"/>
  <c r="G155" i="19"/>
  <c r="G154" i="19"/>
  <c r="G153" i="19"/>
  <c r="G152" i="19"/>
  <c r="F149" i="19"/>
  <c r="E149" i="19"/>
  <c r="G148" i="19"/>
  <c r="G146" i="19"/>
  <c r="G145" i="19"/>
  <c r="G144" i="19"/>
  <c r="G143" i="19"/>
  <c r="G142" i="19"/>
  <c r="G141" i="19"/>
  <c r="G140" i="19"/>
  <c r="F137" i="19"/>
  <c r="E137" i="19"/>
  <c r="G136" i="19"/>
  <c r="G134" i="19"/>
  <c r="G133" i="19"/>
  <c r="G132" i="19"/>
  <c r="G131" i="19"/>
  <c r="G130" i="19"/>
  <c r="G129" i="19"/>
  <c r="G128" i="19"/>
  <c r="F125" i="19"/>
  <c r="E125" i="19"/>
  <c r="G124" i="19"/>
  <c r="G122" i="19"/>
  <c r="G121" i="19"/>
  <c r="G120" i="19"/>
  <c r="G119" i="19"/>
  <c r="G118" i="19"/>
  <c r="G117" i="19"/>
  <c r="G116" i="19"/>
  <c r="F113" i="19"/>
  <c r="E113" i="19"/>
  <c r="G112" i="19"/>
  <c r="G110" i="19"/>
  <c r="G109" i="19"/>
  <c r="G108" i="19"/>
  <c r="G107" i="19"/>
  <c r="G106" i="19"/>
  <c r="G105" i="19"/>
  <c r="G104" i="19"/>
  <c r="F101" i="19"/>
  <c r="E101" i="19"/>
  <c r="G100" i="19"/>
  <c r="G98" i="19"/>
  <c r="G97" i="19"/>
  <c r="G96" i="19"/>
  <c r="G95" i="19"/>
  <c r="G94" i="19"/>
  <c r="G93" i="19"/>
  <c r="G92" i="19"/>
  <c r="F89" i="19"/>
  <c r="E89" i="19"/>
  <c r="G88" i="19"/>
  <c r="G86" i="19"/>
  <c r="G85" i="19"/>
  <c r="G84" i="19"/>
  <c r="G83" i="19"/>
  <c r="G82" i="19"/>
  <c r="G81" i="19"/>
  <c r="G80" i="19"/>
  <c r="F77" i="19"/>
  <c r="E77" i="19"/>
  <c r="G76" i="19"/>
  <c r="G74" i="19"/>
  <c r="G73" i="19"/>
  <c r="G72" i="19"/>
  <c r="G71" i="19"/>
  <c r="G70" i="19"/>
  <c r="G69" i="19"/>
  <c r="G68" i="19"/>
  <c r="F65" i="19"/>
  <c r="E65" i="19"/>
  <c r="G64" i="19"/>
  <c r="G62" i="19"/>
  <c r="G61" i="19"/>
  <c r="G60" i="19"/>
  <c r="G59" i="19"/>
  <c r="G58" i="19"/>
  <c r="G57" i="19"/>
  <c r="G56" i="19"/>
  <c r="F53" i="19"/>
  <c r="E53" i="19"/>
  <c r="G52" i="19"/>
  <c r="G50" i="19"/>
  <c r="G49" i="19"/>
  <c r="G48" i="19"/>
  <c r="G47" i="19"/>
  <c r="G46" i="19"/>
  <c r="G45" i="19"/>
  <c r="G44" i="19"/>
  <c r="F41" i="19"/>
  <c r="E41" i="19"/>
  <c r="G40" i="19"/>
  <c r="G38" i="19"/>
  <c r="G37" i="19"/>
  <c r="G36" i="19"/>
  <c r="G35" i="19"/>
  <c r="G34" i="19"/>
  <c r="G33" i="19"/>
  <c r="G32" i="19"/>
  <c r="F29" i="19"/>
  <c r="E29" i="19"/>
  <c r="G28" i="19"/>
  <c r="G26" i="19"/>
  <c r="G25" i="19"/>
  <c r="G24" i="19"/>
  <c r="G23" i="19"/>
  <c r="G22" i="19"/>
  <c r="G21" i="19"/>
  <c r="G20" i="19"/>
  <c r="F17" i="19"/>
  <c r="E17" i="19"/>
  <c r="G16" i="19"/>
  <c r="G14" i="19"/>
  <c r="G13" i="19"/>
  <c r="G12" i="19"/>
  <c r="G11" i="19"/>
  <c r="G10" i="19"/>
  <c r="G9" i="19"/>
  <c r="G8" i="19"/>
  <c r="J442" i="15"/>
  <c r="I442" i="15"/>
  <c r="F442" i="15"/>
  <c r="E442" i="15"/>
  <c r="K441" i="15"/>
  <c r="G441" i="15"/>
  <c r="K439" i="15"/>
  <c r="G439" i="15"/>
  <c r="K438" i="15"/>
  <c r="G438" i="15"/>
  <c r="K437" i="15"/>
  <c r="G437" i="15"/>
  <c r="K436" i="15"/>
  <c r="G436" i="15"/>
  <c r="K435" i="15"/>
  <c r="G435" i="15"/>
  <c r="K434" i="15"/>
  <c r="G434" i="15"/>
  <c r="K433" i="15"/>
  <c r="G433" i="15"/>
  <c r="J429" i="15"/>
  <c r="I429" i="15"/>
  <c r="F429" i="15"/>
  <c r="E429" i="15"/>
  <c r="J427" i="15"/>
  <c r="I427" i="15"/>
  <c r="F427" i="15"/>
  <c r="E427" i="15"/>
  <c r="J426" i="15"/>
  <c r="I426" i="15"/>
  <c r="F426" i="15"/>
  <c r="E426" i="15"/>
  <c r="J425" i="15"/>
  <c r="I425" i="15"/>
  <c r="F425" i="15"/>
  <c r="E425" i="15"/>
  <c r="J424" i="15"/>
  <c r="I424" i="15"/>
  <c r="F424" i="15"/>
  <c r="E424" i="15"/>
  <c r="J423" i="15"/>
  <c r="I423" i="15"/>
  <c r="F423" i="15"/>
  <c r="E423" i="15"/>
  <c r="J422" i="15"/>
  <c r="I422" i="15"/>
  <c r="F422" i="15"/>
  <c r="E422" i="15"/>
  <c r="J421" i="15"/>
  <c r="I421" i="15"/>
  <c r="F421" i="15"/>
  <c r="E421" i="15"/>
  <c r="J418" i="15"/>
  <c r="I418" i="15"/>
  <c r="F418" i="15"/>
  <c r="E418" i="15"/>
  <c r="K417" i="15"/>
  <c r="G417" i="15"/>
  <c r="K415" i="15"/>
  <c r="G415" i="15"/>
  <c r="K414" i="15"/>
  <c r="G414" i="15"/>
  <c r="K413" i="15"/>
  <c r="G413" i="15"/>
  <c r="K412" i="15"/>
  <c r="G412" i="15"/>
  <c r="K411" i="15"/>
  <c r="G411" i="15"/>
  <c r="K410" i="15"/>
  <c r="G410" i="15"/>
  <c r="K409" i="15"/>
  <c r="G409" i="15"/>
  <c r="J406" i="15"/>
  <c r="I406" i="15"/>
  <c r="F406" i="15"/>
  <c r="E406" i="15"/>
  <c r="K405" i="15"/>
  <c r="G405" i="15"/>
  <c r="K403" i="15"/>
  <c r="G403" i="15"/>
  <c r="K402" i="15"/>
  <c r="G402" i="15"/>
  <c r="K401" i="15"/>
  <c r="G401" i="15"/>
  <c r="K400" i="15"/>
  <c r="G400" i="15"/>
  <c r="K399" i="15"/>
  <c r="G399" i="15"/>
  <c r="K398" i="15"/>
  <c r="G398" i="15"/>
  <c r="K397" i="15"/>
  <c r="G397" i="15"/>
  <c r="J394" i="15"/>
  <c r="I394" i="15"/>
  <c r="F394" i="15"/>
  <c r="E394" i="15"/>
  <c r="K393" i="15"/>
  <c r="G393" i="15"/>
  <c r="K391" i="15"/>
  <c r="G391" i="15"/>
  <c r="K390" i="15"/>
  <c r="G390" i="15"/>
  <c r="K389" i="15"/>
  <c r="G389" i="15"/>
  <c r="K388" i="15"/>
  <c r="G388" i="15"/>
  <c r="K387" i="15"/>
  <c r="G387" i="15"/>
  <c r="K386" i="15"/>
  <c r="G386" i="15"/>
  <c r="K385" i="15"/>
  <c r="G385" i="15"/>
  <c r="J382" i="15"/>
  <c r="I382" i="15"/>
  <c r="F382" i="15"/>
  <c r="E382" i="15"/>
  <c r="K381" i="15"/>
  <c r="G381" i="15"/>
  <c r="K379" i="15"/>
  <c r="G379" i="15"/>
  <c r="K378" i="15"/>
  <c r="G378" i="15"/>
  <c r="K377" i="15"/>
  <c r="G377" i="15"/>
  <c r="K376" i="15"/>
  <c r="G376" i="15"/>
  <c r="K375" i="15"/>
  <c r="G375" i="15"/>
  <c r="K374" i="15"/>
  <c r="G374" i="15"/>
  <c r="K373" i="15"/>
  <c r="G373" i="15"/>
  <c r="J370" i="15"/>
  <c r="I370" i="15"/>
  <c r="F370" i="15"/>
  <c r="E370" i="15"/>
  <c r="G370" i="15" s="1"/>
  <c r="E371" i="15" s="1"/>
  <c r="K369" i="15"/>
  <c r="G369" i="15"/>
  <c r="K367" i="15"/>
  <c r="G367" i="15"/>
  <c r="K366" i="15"/>
  <c r="G366" i="15"/>
  <c r="K365" i="15"/>
  <c r="G365" i="15"/>
  <c r="K364" i="15"/>
  <c r="G364" i="15"/>
  <c r="K363" i="15"/>
  <c r="G363" i="15"/>
  <c r="K362" i="15"/>
  <c r="G362" i="15"/>
  <c r="K361" i="15"/>
  <c r="G361" i="15"/>
  <c r="J358" i="15"/>
  <c r="I358" i="15"/>
  <c r="F358" i="15"/>
  <c r="E358" i="15"/>
  <c r="K357" i="15"/>
  <c r="G357" i="15"/>
  <c r="K355" i="15"/>
  <c r="G355" i="15"/>
  <c r="K354" i="15"/>
  <c r="G354" i="15"/>
  <c r="K353" i="15"/>
  <c r="G353" i="15"/>
  <c r="K352" i="15"/>
  <c r="G352" i="15"/>
  <c r="K351" i="15"/>
  <c r="G351" i="15"/>
  <c r="K350" i="15"/>
  <c r="G350" i="15"/>
  <c r="K349" i="15"/>
  <c r="G349" i="15"/>
  <c r="J346" i="15"/>
  <c r="I346" i="15"/>
  <c r="F346" i="15"/>
  <c r="E346" i="15"/>
  <c r="K345" i="15"/>
  <c r="G345" i="15"/>
  <c r="K343" i="15"/>
  <c r="G343" i="15"/>
  <c r="K342" i="15"/>
  <c r="G342" i="15"/>
  <c r="K341" i="15"/>
  <c r="G341" i="15"/>
  <c r="K340" i="15"/>
  <c r="G340" i="15"/>
  <c r="K339" i="15"/>
  <c r="G339" i="15"/>
  <c r="K338" i="15"/>
  <c r="G338" i="15"/>
  <c r="K337" i="15"/>
  <c r="G337" i="15"/>
  <c r="J332" i="15"/>
  <c r="K332" i="15" s="1"/>
  <c r="I332" i="15"/>
  <c r="F332" i="15"/>
  <c r="E332" i="15"/>
  <c r="J330" i="15"/>
  <c r="I330" i="15"/>
  <c r="F330" i="15"/>
  <c r="E330" i="15"/>
  <c r="J329" i="15"/>
  <c r="I329" i="15"/>
  <c r="F329" i="15"/>
  <c r="E329" i="15"/>
  <c r="J328" i="15"/>
  <c r="K328" i="15" s="1"/>
  <c r="I328" i="15"/>
  <c r="F328" i="15"/>
  <c r="E328" i="15"/>
  <c r="J327" i="15"/>
  <c r="I327" i="15"/>
  <c r="F327" i="15"/>
  <c r="E327" i="15"/>
  <c r="J326" i="15"/>
  <c r="I326" i="15"/>
  <c r="F326" i="15"/>
  <c r="E326" i="15"/>
  <c r="J325" i="15"/>
  <c r="I325" i="15"/>
  <c r="F325" i="15"/>
  <c r="E325" i="15"/>
  <c r="J324" i="15"/>
  <c r="I324" i="15"/>
  <c r="F324" i="15"/>
  <c r="E324" i="15"/>
  <c r="J321" i="15"/>
  <c r="I321" i="15"/>
  <c r="K321" i="15" s="1"/>
  <c r="J322" i="15" s="1"/>
  <c r="F321" i="15"/>
  <c r="E321" i="15"/>
  <c r="K320" i="15"/>
  <c r="G320" i="15"/>
  <c r="K318" i="15"/>
  <c r="G318" i="15"/>
  <c r="K317" i="15"/>
  <c r="G317" i="15"/>
  <c r="K316" i="15"/>
  <c r="G316" i="15"/>
  <c r="K315" i="15"/>
  <c r="G315" i="15"/>
  <c r="K314" i="15"/>
  <c r="G314" i="15"/>
  <c r="K313" i="15"/>
  <c r="G313" i="15"/>
  <c r="K312" i="15"/>
  <c r="G312" i="15"/>
  <c r="J309" i="15"/>
  <c r="I309" i="15"/>
  <c r="F309" i="15"/>
  <c r="E309" i="15"/>
  <c r="K308" i="15"/>
  <c r="G308" i="15"/>
  <c r="K306" i="15"/>
  <c r="G306" i="15"/>
  <c r="K305" i="15"/>
  <c r="G305" i="15"/>
  <c r="K304" i="15"/>
  <c r="G304" i="15"/>
  <c r="K303" i="15"/>
  <c r="G303" i="15"/>
  <c r="K302" i="15"/>
  <c r="G302" i="15"/>
  <c r="K301" i="15"/>
  <c r="G301" i="15"/>
  <c r="K300" i="15"/>
  <c r="G300" i="15"/>
  <c r="J297" i="15"/>
  <c r="I297" i="15"/>
  <c r="F297" i="15"/>
  <c r="E297" i="15"/>
  <c r="K296" i="15"/>
  <c r="G296" i="15"/>
  <c r="K294" i="15"/>
  <c r="G294" i="15"/>
  <c r="K293" i="15"/>
  <c r="G293" i="15"/>
  <c r="K292" i="15"/>
  <c r="G292" i="15"/>
  <c r="K291" i="15"/>
  <c r="G291" i="15"/>
  <c r="K290" i="15"/>
  <c r="G290" i="15"/>
  <c r="K289" i="15"/>
  <c r="G289" i="15"/>
  <c r="K288" i="15"/>
  <c r="G288" i="15"/>
  <c r="J285" i="15"/>
  <c r="I285" i="15"/>
  <c r="K285" i="15" s="1"/>
  <c r="J286" i="15" s="1"/>
  <c r="F285" i="15"/>
  <c r="E285" i="15"/>
  <c r="K284" i="15"/>
  <c r="G284" i="15"/>
  <c r="K282" i="15"/>
  <c r="G282" i="15"/>
  <c r="K281" i="15"/>
  <c r="G281" i="15"/>
  <c r="K280" i="15"/>
  <c r="G280" i="15"/>
  <c r="K279" i="15"/>
  <c r="G279" i="15"/>
  <c r="K278" i="15"/>
  <c r="G278" i="15"/>
  <c r="K277" i="15"/>
  <c r="G277" i="15"/>
  <c r="K276" i="15"/>
  <c r="G276" i="15"/>
  <c r="J270" i="15"/>
  <c r="I270" i="15"/>
  <c r="J268" i="15"/>
  <c r="I268" i="15"/>
  <c r="F268" i="15"/>
  <c r="E268" i="15"/>
  <c r="J267" i="15"/>
  <c r="I267" i="15"/>
  <c r="F267" i="15"/>
  <c r="E267" i="15"/>
  <c r="J266" i="15"/>
  <c r="I266" i="15"/>
  <c r="F266" i="15"/>
  <c r="E266" i="15"/>
  <c r="J265" i="15"/>
  <c r="I265" i="15"/>
  <c r="F265" i="15"/>
  <c r="E265" i="15"/>
  <c r="J264" i="15"/>
  <c r="I264" i="15"/>
  <c r="F264" i="15"/>
  <c r="E264" i="15"/>
  <c r="J263" i="15"/>
  <c r="I263" i="15"/>
  <c r="F263" i="15"/>
  <c r="E263" i="15"/>
  <c r="J262" i="15"/>
  <c r="I262" i="15"/>
  <c r="F262" i="15"/>
  <c r="E262" i="15"/>
  <c r="J258" i="15"/>
  <c r="I258" i="15"/>
  <c r="F258" i="15"/>
  <c r="E258" i="15"/>
  <c r="K257" i="15"/>
  <c r="G257" i="15"/>
  <c r="K255" i="15"/>
  <c r="G255" i="15"/>
  <c r="K254" i="15"/>
  <c r="G254" i="15"/>
  <c r="K253" i="15"/>
  <c r="G253" i="15"/>
  <c r="K252" i="15"/>
  <c r="G252" i="15"/>
  <c r="K251" i="15"/>
  <c r="G251" i="15"/>
  <c r="K250" i="15"/>
  <c r="G250" i="15"/>
  <c r="K249" i="15"/>
  <c r="G249" i="15"/>
  <c r="J246" i="15"/>
  <c r="I246" i="15"/>
  <c r="F246" i="15"/>
  <c r="E246" i="15"/>
  <c r="K245" i="15"/>
  <c r="G245" i="15"/>
  <c r="K243" i="15"/>
  <c r="G243" i="15"/>
  <c r="K242" i="15"/>
  <c r="G242" i="15"/>
  <c r="K241" i="15"/>
  <c r="G241" i="15"/>
  <c r="K240" i="15"/>
  <c r="G240" i="15"/>
  <c r="K239" i="15"/>
  <c r="G239" i="15"/>
  <c r="K238" i="15"/>
  <c r="G238" i="15"/>
  <c r="K237" i="15"/>
  <c r="G237" i="15"/>
  <c r="J234" i="15"/>
  <c r="I234" i="15"/>
  <c r="F234" i="15"/>
  <c r="E234" i="15"/>
  <c r="K233" i="15"/>
  <c r="G233" i="15"/>
  <c r="K231" i="15"/>
  <c r="G231" i="15"/>
  <c r="K230" i="15"/>
  <c r="G230" i="15"/>
  <c r="K229" i="15"/>
  <c r="G229" i="15"/>
  <c r="K228" i="15"/>
  <c r="G228" i="15"/>
  <c r="K227" i="15"/>
  <c r="G227" i="15"/>
  <c r="K226" i="15"/>
  <c r="G226" i="15"/>
  <c r="K225" i="15"/>
  <c r="G225" i="15"/>
  <c r="J222" i="15"/>
  <c r="I222" i="15"/>
  <c r="F222" i="15"/>
  <c r="E222" i="15"/>
  <c r="K221" i="15"/>
  <c r="G221" i="15"/>
  <c r="K219" i="15"/>
  <c r="G219" i="15"/>
  <c r="K218" i="15"/>
  <c r="G218" i="15"/>
  <c r="K217" i="15"/>
  <c r="G217" i="15"/>
  <c r="K216" i="15"/>
  <c r="G216" i="15"/>
  <c r="K215" i="15"/>
  <c r="G215" i="15"/>
  <c r="K214" i="15"/>
  <c r="G214" i="15"/>
  <c r="K213" i="15"/>
  <c r="G213" i="15"/>
  <c r="J210" i="15"/>
  <c r="I210" i="15"/>
  <c r="F210" i="15"/>
  <c r="E210" i="15"/>
  <c r="G210" i="15" s="1"/>
  <c r="K209" i="15"/>
  <c r="G209" i="15"/>
  <c r="K207" i="15"/>
  <c r="G207" i="15"/>
  <c r="K206" i="15"/>
  <c r="G206" i="15"/>
  <c r="K205" i="15"/>
  <c r="G205" i="15"/>
  <c r="K204" i="15"/>
  <c r="G204" i="15"/>
  <c r="K203" i="15"/>
  <c r="G203" i="15"/>
  <c r="K202" i="15"/>
  <c r="G202" i="15"/>
  <c r="K201" i="15"/>
  <c r="G201" i="15"/>
  <c r="J198" i="15"/>
  <c r="I198" i="15"/>
  <c r="F198" i="15"/>
  <c r="E198" i="15"/>
  <c r="K197" i="15"/>
  <c r="G197" i="15"/>
  <c r="K195" i="15"/>
  <c r="G195" i="15"/>
  <c r="K194" i="15"/>
  <c r="G194" i="15"/>
  <c r="K193" i="15"/>
  <c r="G193" i="15"/>
  <c r="K192" i="15"/>
  <c r="G192" i="15"/>
  <c r="K191" i="15"/>
  <c r="G191" i="15"/>
  <c r="K190" i="15"/>
  <c r="G190" i="15"/>
  <c r="K189" i="15"/>
  <c r="G189" i="15"/>
  <c r="J185" i="15"/>
  <c r="I185" i="15"/>
  <c r="F185" i="15"/>
  <c r="E185" i="15"/>
  <c r="K184" i="15"/>
  <c r="G184" i="15"/>
  <c r="K182" i="15"/>
  <c r="G182" i="15"/>
  <c r="K181" i="15"/>
  <c r="G181" i="15"/>
  <c r="K180" i="15"/>
  <c r="G180" i="15"/>
  <c r="K179" i="15"/>
  <c r="G179" i="15"/>
  <c r="K178" i="15"/>
  <c r="G178" i="15"/>
  <c r="K177" i="15"/>
  <c r="G177" i="15"/>
  <c r="K176" i="15"/>
  <c r="G176" i="15"/>
  <c r="J173" i="15"/>
  <c r="I173" i="15"/>
  <c r="F173" i="15"/>
  <c r="E173" i="15"/>
  <c r="K172" i="15"/>
  <c r="G172" i="15"/>
  <c r="K170" i="15"/>
  <c r="G170" i="15"/>
  <c r="K169" i="15"/>
  <c r="G169" i="15"/>
  <c r="K168" i="15"/>
  <c r="G168" i="15"/>
  <c r="K167" i="15"/>
  <c r="G167" i="15"/>
  <c r="K166" i="15"/>
  <c r="G166" i="15"/>
  <c r="K165" i="15"/>
  <c r="G165" i="15"/>
  <c r="K164" i="15"/>
  <c r="G164" i="15"/>
  <c r="J161" i="15"/>
  <c r="I161" i="15"/>
  <c r="F161" i="15"/>
  <c r="E161" i="15"/>
  <c r="K160" i="15"/>
  <c r="G160" i="15"/>
  <c r="K158" i="15"/>
  <c r="G158" i="15"/>
  <c r="K157" i="15"/>
  <c r="G157" i="15"/>
  <c r="K156" i="15"/>
  <c r="G156" i="15"/>
  <c r="K155" i="15"/>
  <c r="G155" i="15"/>
  <c r="K154" i="15"/>
  <c r="G154" i="15"/>
  <c r="K153" i="15"/>
  <c r="G153" i="15"/>
  <c r="K152" i="15"/>
  <c r="G152" i="15"/>
  <c r="J149" i="15"/>
  <c r="I149" i="15"/>
  <c r="F149" i="15"/>
  <c r="E149" i="15"/>
  <c r="K148" i="15"/>
  <c r="G148" i="15"/>
  <c r="K146" i="15"/>
  <c r="G146" i="15"/>
  <c r="K145" i="15"/>
  <c r="G145" i="15"/>
  <c r="K144" i="15"/>
  <c r="G144" i="15"/>
  <c r="K143" i="15"/>
  <c r="G143" i="15"/>
  <c r="K142" i="15"/>
  <c r="G142" i="15"/>
  <c r="K141" i="15"/>
  <c r="G141" i="15"/>
  <c r="K140" i="15"/>
  <c r="G140" i="15"/>
  <c r="J137" i="15"/>
  <c r="I137" i="15"/>
  <c r="F137" i="15"/>
  <c r="E137" i="15"/>
  <c r="K136" i="15"/>
  <c r="G136" i="15"/>
  <c r="K134" i="15"/>
  <c r="G134" i="15"/>
  <c r="K133" i="15"/>
  <c r="G133" i="15"/>
  <c r="K132" i="15"/>
  <c r="G132" i="15"/>
  <c r="K131" i="15"/>
  <c r="G131" i="15"/>
  <c r="K130" i="15"/>
  <c r="G130" i="15"/>
  <c r="K129" i="15"/>
  <c r="G129" i="15"/>
  <c r="K128" i="15"/>
  <c r="G128" i="15"/>
  <c r="J125" i="15"/>
  <c r="I125" i="15"/>
  <c r="F125" i="15"/>
  <c r="E125" i="15"/>
  <c r="K124" i="15"/>
  <c r="G124" i="15"/>
  <c r="K122" i="15"/>
  <c r="G122" i="15"/>
  <c r="K121" i="15"/>
  <c r="G121" i="15"/>
  <c r="K120" i="15"/>
  <c r="G120" i="15"/>
  <c r="K119" i="15"/>
  <c r="G119" i="15"/>
  <c r="K118" i="15"/>
  <c r="G118" i="15"/>
  <c r="K117" i="15"/>
  <c r="G117" i="15"/>
  <c r="K116" i="15"/>
  <c r="G116" i="15"/>
  <c r="J113" i="15"/>
  <c r="I113" i="15"/>
  <c r="F113" i="15"/>
  <c r="E113" i="15"/>
  <c r="K112" i="15"/>
  <c r="G112" i="15"/>
  <c r="K110" i="15"/>
  <c r="G110" i="15"/>
  <c r="K109" i="15"/>
  <c r="G109" i="15"/>
  <c r="K108" i="15"/>
  <c r="G108" i="15"/>
  <c r="K107" i="15"/>
  <c r="G107" i="15"/>
  <c r="K106" i="15"/>
  <c r="G106" i="15"/>
  <c r="K105" i="15"/>
  <c r="G105" i="15"/>
  <c r="K104" i="15"/>
  <c r="G104" i="15"/>
  <c r="J101" i="15"/>
  <c r="I101" i="15"/>
  <c r="F101" i="15"/>
  <c r="E101" i="15"/>
  <c r="K100" i="15"/>
  <c r="G100" i="15"/>
  <c r="K98" i="15"/>
  <c r="G98" i="15"/>
  <c r="K97" i="15"/>
  <c r="G97" i="15"/>
  <c r="K96" i="15"/>
  <c r="G96" i="15"/>
  <c r="K95" i="15"/>
  <c r="G95" i="15"/>
  <c r="K94" i="15"/>
  <c r="G94" i="15"/>
  <c r="K93" i="15"/>
  <c r="G93" i="15"/>
  <c r="K92" i="15"/>
  <c r="G92" i="15"/>
  <c r="J89" i="15"/>
  <c r="I89" i="15"/>
  <c r="F89" i="15"/>
  <c r="E89" i="15"/>
  <c r="K88" i="15"/>
  <c r="G88" i="15"/>
  <c r="K86" i="15"/>
  <c r="G86" i="15"/>
  <c r="K85" i="15"/>
  <c r="G85" i="15"/>
  <c r="K84" i="15"/>
  <c r="G84" i="15"/>
  <c r="K83" i="15"/>
  <c r="G83" i="15"/>
  <c r="K82" i="15"/>
  <c r="G82" i="15"/>
  <c r="K81" i="15"/>
  <c r="G81" i="15"/>
  <c r="K80" i="15"/>
  <c r="G80" i="15"/>
  <c r="J77" i="15"/>
  <c r="K77" i="15" s="1"/>
  <c r="I77" i="15"/>
  <c r="F77" i="15"/>
  <c r="E77" i="15"/>
  <c r="K76" i="15"/>
  <c r="G76" i="15"/>
  <c r="K74" i="15"/>
  <c r="G74" i="15"/>
  <c r="K73" i="15"/>
  <c r="G73" i="15"/>
  <c r="K72" i="15"/>
  <c r="G72" i="15"/>
  <c r="K71" i="15"/>
  <c r="G71" i="15"/>
  <c r="K70" i="15"/>
  <c r="G70" i="15"/>
  <c r="K69" i="15"/>
  <c r="G69" i="15"/>
  <c r="K68" i="15"/>
  <c r="G68" i="15"/>
  <c r="J65" i="15"/>
  <c r="I65" i="15"/>
  <c r="F65" i="15"/>
  <c r="E65" i="15"/>
  <c r="K64" i="15"/>
  <c r="G64" i="15"/>
  <c r="K62" i="15"/>
  <c r="G62" i="15"/>
  <c r="K61" i="15"/>
  <c r="G61" i="15"/>
  <c r="K60" i="15"/>
  <c r="G60" i="15"/>
  <c r="K59" i="15"/>
  <c r="G59" i="15"/>
  <c r="K58" i="15"/>
  <c r="G58" i="15"/>
  <c r="K57" i="15"/>
  <c r="G57" i="15"/>
  <c r="K56" i="15"/>
  <c r="G56" i="15"/>
  <c r="J53" i="15"/>
  <c r="I53" i="15"/>
  <c r="K52" i="15"/>
  <c r="K50" i="15"/>
  <c r="G50" i="15"/>
  <c r="K49" i="15"/>
  <c r="G49" i="15"/>
  <c r="K48" i="15"/>
  <c r="G48" i="15"/>
  <c r="K47" i="15"/>
  <c r="G47" i="15"/>
  <c r="K46" i="15"/>
  <c r="G46" i="15"/>
  <c r="K45" i="15"/>
  <c r="G45" i="15"/>
  <c r="K44" i="15"/>
  <c r="G44" i="15"/>
  <c r="J41" i="15"/>
  <c r="I41" i="15"/>
  <c r="K40" i="15"/>
  <c r="K38" i="15"/>
  <c r="G38" i="15"/>
  <c r="K37" i="15"/>
  <c r="G37" i="15"/>
  <c r="K36" i="15"/>
  <c r="G36" i="15"/>
  <c r="K35" i="15"/>
  <c r="G35" i="15"/>
  <c r="K34" i="15"/>
  <c r="G34" i="15"/>
  <c r="K33" i="15"/>
  <c r="G33" i="15"/>
  <c r="K32" i="15"/>
  <c r="G32" i="15"/>
  <c r="J29" i="15"/>
  <c r="I29" i="15"/>
  <c r="K28" i="15"/>
  <c r="K26" i="15"/>
  <c r="G26" i="15"/>
  <c r="K25" i="15"/>
  <c r="G25" i="15"/>
  <c r="K24" i="15"/>
  <c r="G24" i="15"/>
  <c r="K23" i="15"/>
  <c r="G23" i="15"/>
  <c r="K22" i="15"/>
  <c r="G22" i="15"/>
  <c r="K21" i="15"/>
  <c r="G21" i="15"/>
  <c r="K20" i="15"/>
  <c r="G20" i="15"/>
  <c r="J17" i="15"/>
  <c r="I17" i="15"/>
  <c r="F17" i="15"/>
  <c r="E17" i="15"/>
  <c r="K16" i="15"/>
  <c r="G16" i="15"/>
  <c r="K14" i="15"/>
  <c r="G14" i="15"/>
  <c r="K13" i="15"/>
  <c r="G13" i="15"/>
  <c r="K12" i="15"/>
  <c r="G12" i="15"/>
  <c r="K11" i="15"/>
  <c r="G11" i="15"/>
  <c r="K10" i="15"/>
  <c r="G10" i="15"/>
  <c r="K9" i="15"/>
  <c r="G9" i="15"/>
  <c r="K8" i="15"/>
  <c r="G8" i="15"/>
  <c r="F451" i="19" l="1"/>
  <c r="E451" i="19"/>
  <c r="G297" i="15"/>
  <c r="K423" i="15"/>
  <c r="J447" i="15"/>
  <c r="K266" i="15"/>
  <c r="K265" i="15"/>
  <c r="K268" i="15"/>
  <c r="G327" i="15"/>
  <c r="G325" i="15"/>
  <c r="G65" i="15"/>
  <c r="K41" i="15"/>
  <c r="K101" i="15"/>
  <c r="K173" i="15"/>
  <c r="J174" i="15" s="1"/>
  <c r="K210" i="15"/>
  <c r="J211" i="15" s="1"/>
  <c r="K246" i="15"/>
  <c r="J247" i="15" s="1"/>
  <c r="K29" i="15"/>
  <c r="F448" i="15"/>
  <c r="F451" i="15"/>
  <c r="G285" i="15"/>
  <c r="G283" i="15" s="1"/>
  <c r="E452" i="19"/>
  <c r="G452" i="19" s="1"/>
  <c r="F448" i="19"/>
  <c r="F455" i="19"/>
  <c r="F372" i="19"/>
  <c r="G426" i="19"/>
  <c r="G424" i="19"/>
  <c r="G359" i="19"/>
  <c r="F360" i="19" s="1"/>
  <c r="G427" i="19"/>
  <c r="G428" i="19"/>
  <c r="F431" i="19"/>
  <c r="E455" i="19"/>
  <c r="E448" i="19"/>
  <c r="G198" i="19"/>
  <c r="G196" i="19" s="1"/>
  <c r="G264" i="19"/>
  <c r="G265" i="19"/>
  <c r="G451" i="19"/>
  <c r="G319" i="19"/>
  <c r="F322" i="19"/>
  <c r="E322" i="19"/>
  <c r="G270" i="19"/>
  <c r="G425" i="19"/>
  <c r="E450" i="19"/>
  <c r="E431" i="19"/>
  <c r="G53" i="19"/>
  <c r="E54" i="19" s="1"/>
  <c r="G125" i="19"/>
  <c r="F126" i="19" s="1"/>
  <c r="G327" i="19"/>
  <c r="G407" i="19"/>
  <c r="E408" i="19" s="1"/>
  <c r="G285" i="19"/>
  <c r="F286" i="19" s="1"/>
  <c r="G328" i="19"/>
  <c r="G422" i="19"/>
  <c r="G423" i="19"/>
  <c r="G329" i="19"/>
  <c r="G369" i="19"/>
  <c r="G430" i="19"/>
  <c r="E449" i="19"/>
  <c r="F447" i="19"/>
  <c r="G447" i="19" s="1"/>
  <c r="F453" i="19"/>
  <c r="E286" i="19"/>
  <c r="G324" i="19"/>
  <c r="G330" i="19"/>
  <c r="E453" i="19"/>
  <c r="K113" i="15"/>
  <c r="J114" i="15" s="1"/>
  <c r="K222" i="15"/>
  <c r="J223" i="15" s="1"/>
  <c r="K258" i="15"/>
  <c r="J259" i="15" s="1"/>
  <c r="K264" i="15"/>
  <c r="K137" i="15"/>
  <c r="J138" i="15" s="1"/>
  <c r="G125" i="15"/>
  <c r="G234" i="15"/>
  <c r="F235" i="15" s="1"/>
  <c r="G382" i="15"/>
  <c r="G380" i="15" s="1"/>
  <c r="K125" i="15"/>
  <c r="J126" i="15" s="1"/>
  <c r="K234" i="15"/>
  <c r="I235" i="15" s="1"/>
  <c r="K149" i="15"/>
  <c r="J150" i="15" s="1"/>
  <c r="K185" i="15"/>
  <c r="J186" i="15" s="1"/>
  <c r="G63" i="15"/>
  <c r="K27" i="15"/>
  <c r="K99" i="15"/>
  <c r="G208" i="15"/>
  <c r="G246" i="15"/>
  <c r="G244" i="15" s="1"/>
  <c r="G89" i="15"/>
  <c r="K53" i="15"/>
  <c r="K89" i="15"/>
  <c r="K87" i="15" s="1"/>
  <c r="G418" i="15"/>
  <c r="G416" i="15" s="1"/>
  <c r="K65" i="15"/>
  <c r="J66" i="15" s="1"/>
  <c r="G137" i="15"/>
  <c r="G135" i="15" s="1"/>
  <c r="G17" i="15"/>
  <c r="F18" i="15" s="1"/>
  <c r="G263" i="15"/>
  <c r="G309" i="15"/>
  <c r="G307" i="15" s="1"/>
  <c r="K326" i="15"/>
  <c r="K358" i="15"/>
  <c r="I359" i="15" s="1"/>
  <c r="G394" i="15"/>
  <c r="G392" i="15" s="1"/>
  <c r="K442" i="15"/>
  <c r="J443" i="15" s="1"/>
  <c r="K17" i="15"/>
  <c r="K15" i="15" s="1"/>
  <c r="G173" i="15"/>
  <c r="G171" i="15" s="1"/>
  <c r="K263" i="15"/>
  <c r="G346" i="15"/>
  <c r="G344" i="15" s="1"/>
  <c r="K394" i="15"/>
  <c r="J395" i="15" s="1"/>
  <c r="G258" i="15"/>
  <c r="E259" i="15" s="1"/>
  <c r="G295" i="15"/>
  <c r="G113" i="15"/>
  <c r="E114" i="15" s="1"/>
  <c r="K161" i="15"/>
  <c r="J162" i="15" s="1"/>
  <c r="G101" i="15"/>
  <c r="G99" i="15" s="1"/>
  <c r="G149" i="15"/>
  <c r="G147" i="15" s="1"/>
  <c r="G321" i="15"/>
  <c r="G319" i="15" s="1"/>
  <c r="G406" i="15"/>
  <c r="E407" i="15" s="1"/>
  <c r="K418" i="15"/>
  <c r="I419" i="15" s="1"/>
  <c r="E78" i="19"/>
  <c r="E396" i="19"/>
  <c r="E259" i="19"/>
  <c r="E360" i="19"/>
  <c r="G357" i="19"/>
  <c r="G65" i="19"/>
  <c r="G63" i="19" s="1"/>
  <c r="G137" i="19"/>
  <c r="G135" i="19" s="1"/>
  <c r="G210" i="19"/>
  <c r="G208" i="19" s="1"/>
  <c r="E271" i="19"/>
  <c r="G383" i="19"/>
  <c r="F384" i="19" s="1"/>
  <c r="G262" i="19"/>
  <c r="G266" i="19"/>
  <c r="F271" i="19"/>
  <c r="G77" i="19"/>
  <c r="G75" i="19" s="1"/>
  <c r="G149" i="19"/>
  <c r="G147" i="19" s="1"/>
  <c r="G222" i="19"/>
  <c r="G220" i="19" s="1"/>
  <c r="E333" i="19"/>
  <c r="G395" i="19"/>
  <c r="G393" i="19" s="1"/>
  <c r="G443" i="19"/>
  <c r="E444" i="19" s="1"/>
  <c r="F450" i="19"/>
  <c r="G17" i="19"/>
  <c r="G15" i="19" s="1"/>
  <c r="G89" i="19"/>
  <c r="G87" i="19" s="1"/>
  <c r="G161" i="19"/>
  <c r="G234" i="19"/>
  <c r="G263" i="19"/>
  <c r="G267" i="19"/>
  <c r="G29" i="19"/>
  <c r="G27" i="19" s="1"/>
  <c r="G101" i="19"/>
  <c r="G99" i="19" s="1"/>
  <c r="G173" i="19"/>
  <c r="F174" i="19" s="1"/>
  <c r="G246" i="19"/>
  <c r="G244" i="19" s="1"/>
  <c r="G297" i="19"/>
  <c r="E298" i="19" s="1"/>
  <c r="G347" i="19"/>
  <c r="E348" i="19" s="1"/>
  <c r="G419" i="19"/>
  <c r="E420" i="19" s="1"/>
  <c r="G41" i="19"/>
  <c r="E42" i="19" s="1"/>
  <c r="G113" i="19"/>
  <c r="E114" i="19" s="1"/>
  <c r="G185" i="19"/>
  <c r="E186" i="19" s="1"/>
  <c r="G258" i="19"/>
  <c r="G309" i="19"/>
  <c r="F310" i="19" s="1"/>
  <c r="G442" i="15"/>
  <c r="G440" i="15" s="1"/>
  <c r="G423" i="15"/>
  <c r="G426" i="15"/>
  <c r="J448" i="15"/>
  <c r="J451" i="15"/>
  <c r="K426" i="15"/>
  <c r="K406" i="15"/>
  <c r="J407" i="15" s="1"/>
  <c r="K382" i="15"/>
  <c r="K380" i="15" s="1"/>
  <c r="K427" i="15"/>
  <c r="K370" i="15"/>
  <c r="I371" i="15" s="1"/>
  <c r="G368" i="15"/>
  <c r="G422" i="15"/>
  <c r="K422" i="15"/>
  <c r="K425" i="15"/>
  <c r="K429" i="15"/>
  <c r="J452" i="15"/>
  <c r="J449" i="15"/>
  <c r="K424" i="15"/>
  <c r="J430" i="15"/>
  <c r="E446" i="15"/>
  <c r="G358" i="15"/>
  <c r="F359" i="15" s="1"/>
  <c r="E448" i="15"/>
  <c r="K346" i="15"/>
  <c r="J347" i="15" s="1"/>
  <c r="I454" i="15"/>
  <c r="I430" i="15"/>
  <c r="F449" i="15"/>
  <c r="F452" i="15"/>
  <c r="F447" i="15"/>
  <c r="E430" i="15"/>
  <c r="G424" i="15"/>
  <c r="F430" i="15"/>
  <c r="G427" i="15"/>
  <c r="G425" i="15"/>
  <c r="G429" i="15"/>
  <c r="K309" i="15"/>
  <c r="I310" i="15" s="1"/>
  <c r="K329" i="15"/>
  <c r="K327" i="15"/>
  <c r="K330" i="15"/>
  <c r="I333" i="15"/>
  <c r="K297" i="15"/>
  <c r="K295" i="15" s="1"/>
  <c r="E450" i="15"/>
  <c r="F450" i="15"/>
  <c r="G329" i="15"/>
  <c r="G332" i="15"/>
  <c r="J450" i="15"/>
  <c r="J333" i="15"/>
  <c r="J454" i="15"/>
  <c r="K325" i="15"/>
  <c r="E333" i="15"/>
  <c r="F333" i="15"/>
  <c r="G330" i="15"/>
  <c r="G328" i="15"/>
  <c r="E451" i="15"/>
  <c r="G326" i="15"/>
  <c r="G222" i="15"/>
  <c r="F223" i="15" s="1"/>
  <c r="K267" i="15"/>
  <c r="K198" i="15"/>
  <c r="K196" i="15" s="1"/>
  <c r="G198" i="15"/>
  <c r="F199" i="15" s="1"/>
  <c r="G185" i="15"/>
  <c r="F186" i="15" s="1"/>
  <c r="G161" i="15"/>
  <c r="G159" i="15" s="1"/>
  <c r="G77" i="15"/>
  <c r="F78" i="15" s="1"/>
  <c r="I271" i="15"/>
  <c r="J271" i="15"/>
  <c r="G267" i="15"/>
  <c r="G265" i="15"/>
  <c r="G268" i="15"/>
  <c r="J18" i="15"/>
  <c r="I18" i="15"/>
  <c r="J310" i="15"/>
  <c r="K307" i="15"/>
  <c r="K51" i="15"/>
  <c r="J54" i="15"/>
  <c r="I54" i="15"/>
  <c r="E90" i="15"/>
  <c r="G87" i="15"/>
  <c r="F90" i="15"/>
  <c r="G232" i="15"/>
  <c r="E235" i="15"/>
  <c r="G111" i="15"/>
  <c r="F114" i="15"/>
  <c r="J235" i="15"/>
  <c r="K232" i="15"/>
  <c r="E126" i="15"/>
  <c r="G123" i="15"/>
  <c r="F126" i="15"/>
  <c r="K356" i="15"/>
  <c r="E223" i="15"/>
  <c r="J42" i="15"/>
  <c r="K39" i="15"/>
  <c r="I42" i="15"/>
  <c r="K392" i="15"/>
  <c r="I395" i="15"/>
  <c r="J78" i="15"/>
  <c r="K75" i="15"/>
  <c r="I78" i="15"/>
  <c r="G15" i="15"/>
  <c r="F310" i="15"/>
  <c r="E310" i="15"/>
  <c r="K270" i="15"/>
  <c r="F371" i="15"/>
  <c r="F407" i="15"/>
  <c r="K421" i="15"/>
  <c r="F446" i="15"/>
  <c r="E452" i="15"/>
  <c r="G262" i="15"/>
  <c r="G264" i="15"/>
  <c r="G266" i="15"/>
  <c r="I286" i="15"/>
  <c r="I322" i="15"/>
  <c r="K283" i="15"/>
  <c r="K319" i="15"/>
  <c r="I446" i="15"/>
  <c r="I448" i="15"/>
  <c r="I450" i="15"/>
  <c r="I452" i="15"/>
  <c r="E298" i="15"/>
  <c r="E347" i="15"/>
  <c r="E419" i="15"/>
  <c r="J446" i="15"/>
  <c r="E66" i="15"/>
  <c r="E138" i="15"/>
  <c r="E211" i="15"/>
  <c r="F66" i="15"/>
  <c r="F138" i="15"/>
  <c r="F211" i="15"/>
  <c r="K262" i="15"/>
  <c r="F298" i="15"/>
  <c r="F419" i="15"/>
  <c r="I30" i="15"/>
  <c r="I102" i="15"/>
  <c r="I211" i="15"/>
  <c r="I247" i="15"/>
  <c r="G324" i="15"/>
  <c r="E447" i="15"/>
  <c r="E449" i="15"/>
  <c r="J30" i="15"/>
  <c r="J102" i="15"/>
  <c r="K208" i="15"/>
  <c r="K244" i="15"/>
  <c r="K324" i="15"/>
  <c r="I447" i="15"/>
  <c r="K447" i="15" s="1"/>
  <c r="I449" i="15"/>
  <c r="I451" i="15"/>
  <c r="I114" i="15"/>
  <c r="I150" i="15"/>
  <c r="I186" i="15"/>
  <c r="I259" i="15"/>
  <c r="G421" i="15"/>
  <c r="I443" i="15"/>
  <c r="K111" i="15"/>
  <c r="K147" i="15"/>
  <c r="K183" i="15"/>
  <c r="K220" i="15"/>
  <c r="K256" i="15"/>
  <c r="K440" i="15"/>
  <c r="E199" i="19" l="1"/>
  <c r="G455" i="19"/>
  <c r="J419" i="15"/>
  <c r="I174" i="15"/>
  <c r="I90" i="15"/>
  <c r="K171" i="15"/>
  <c r="J90" i="15"/>
  <c r="E383" i="15"/>
  <c r="F383" i="15"/>
  <c r="K368" i="15"/>
  <c r="J371" i="15"/>
  <c r="I126" i="15"/>
  <c r="K123" i="15"/>
  <c r="K451" i="15"/>
  <c r="K63" i="15"/>
  <c r="G451" i="15"/>
  <c r="F286" i="15"/>
  <c r="E286" i="15"/>
  <c r="G448" i="15"/>
  <c r="K135" i="15"/>
  <c r="E162" i="15"/>
  <c r="J359" i="15"/>
  <c r="I162" i="15"/>
  <c r="K159" i="15"/>
  <c r="E199" i="15"/>
  <c r="F247" i="15"/>
  <c r="G404" i="15"/>
  <c r="F259" i="15"/>
  <c r="G256" i="15"/>
  <c r="E395" i="15"/>
  <c r="E247" i="15"/>
  <c r="F395" i="15"/>
  <c r="I138" i="15"/>
  <c r="G448" i="19"/>
  <c r="G431" i="19"/>
  <c r="G429" i="19" s="1"/>
  <c r="F199" i="19"/>
  <c r="G123" i="19"/>
  <c r="G450" i="19"/>
  <c r="E456" i="19"/>
  <c r="G453" i="19"/>
  <c r="F54" i="19"/>
  <c r="G51" i="19"/>
  <c r="F408" i="19"/>
  <c r="F30" i="19"/>
  <c r="G283" i="19"/>
  <c r="G449" i="19"/>
  <c r="E150" i="19"/>
  <c r="G405" i="19"/>
  <c r="E126" i="19"/>
  <c r="I223" i="15"/>
  <c r="E174" i="15"/>
  <c r="K416" i="15"/>
  <c r="I347" i="15"/>
  <c r="J383" i="15"/>
  <c r="K271" i="15"/>
  <c r="G220" i="15"/>
  <c r="J199" i="15"/>
  <c r="K333" i="15"/>
  <c r="K331" i="15" s="1"/>
  <c r="G196" i="15"/>
  <c r="I66" i="15"/>
  <c r="K448" i="15"/>
  <c r="E18" i="15"/>
  <c r="I383" i="15"/>
  <c r="K404" i="15"/>
  <c r="E322" i="15"/>
  <c r="F347" i="15"/>
  <c r="F322" i="15"/>
  <c r="G75" i="15"/>
  <c r="E102" i="15"/>
  <c r="I298" i="15"/>
  <c r="E359" i="15"/>
  <c r="F174" i="15"/>
  <c r="E78" i="15"/>
  <c r="G356" i="15"/>
  <c r="I199" i="15"/>
  <c r="E150" i="15"/>
  <c r="E186" i="15"/>
  <c r="F150" i="15"/>
  <c r="F102" i="15"/>
  <c r="G183" i="15"/>
  <c r="F396" i="19"/>
  <c r="F223" i="19"/>
  <c r="E310" i="19"/>
  <c r="G307" i="19"/>
  <c r="F456" i="19"/>
  <c r="E247" i="19"/>
  <c r="F211" i="19"/>
  <c r="F150" i="19"/>
  <c r="F259" i="19"/>
  <c r="G256" i="19"/>
  <c r="F247" i="19"/>
  <c r="E102" i="19"/>
  <c r="F138" i="19"/>
  <c r="F78" i="19"/>
  <c r="F186" i="19"/>
  <c r="G183" i="19"/>
  <c r="F235" i="19"/>
  <c r="G232" i="19"/>
  <c r="E30" i="19"/>
  <c r="F66" i="19"/>
  <c r="E235" i="19"/>
  <c r="F114" i="19"/>
  <c r="G111" i="19"/>
  <c r="F162" i="19"/>
  <c r="G159" i="19"/>
  <c r="F102" i="19"/>
  <c r="F90" i="19"/>
  <c r="E90" i="19"/>
  <c r="G333" i="19"/>
  <c r="E334" i="19" s="1"/>
  <c r="F42" i="19"/>
  <c r="G39" i="19"/>
  <c r="G381" i="19"/>
  <c r="E384" i="19"/>
  <c r="E162" i="19"/>
  <c r="E18" i="19"/>
  <c r="F420" i="19"/>
  <c r="G417" i="19"/>
  <c r="G271" i="19"/>
  <c r="G269" i="19" s="1"/>
  <c r="E223" i="19"/>
  <c r="F348" i="19"/>
  <c r="G345" i="19"/>
  <c r="E211" i="19"/>
  <c r="F298" i="19"/>
  <c r="G295" i="19"/>
  <c r="G441" i="19"/>
  <c r="F444" i="19"/>
  <c r="E138" i="19"/>
  <c r="E174" i="19"/>
  <c r="G171" i="19"/>
  <c r="E66" i="19"/>
  <c r="F18" i="19"/>
  <c r="E443" i="15"/>
  <c r="F443" i="15"/>
  <c r="I407" i="15"/>
  <c r="K430" i="15"/>
  <c r="I431" i="15" s="1"/>
  <c r="K449" i="15"/>
  <c r="G449" i="15"/>
  <c r="G430" i="15"/>
  <c r="E431" i="15" s="1"/>
  <c r="K452" i="15"/>
  <c r="K344" i="15"/>
  <c r="K450" i="15"/>
  <c r="K454" i="15"/>
  <c r="G450" i="15"/>
  <c r="G452" i="15"/>
  <c r="G447" i="15"/>
  <c r="J298" i="15"/>
  <c r="J455" i="15"/>
  <c r="G333" i="15"/>
  <c r="G331" i="15" s="1"/>
  <c r="F162" i="15"/>
  <c r="J272" i="15"/>
  <c r="I272" i="15"/>
  <c r="K269" i="15"/>
  <c r="G446" i="15"/>
  <c r="I455" i="15"/>
  <c r="K446" i="15"/>
  <c r="E432" i="19" l="1"/>
  <c r="F432" i="19"/>
  <c r="G456" i="19"/>
  <c r="F457" i="19" s="1"/>
  <c r="E272" i="19"/>
  <c r="F272" i="19"/>
  <c r="I334" i="15"/>
  <c r="J334" i="15"/>
  <c r="G331" i="19"/>
  <c r="F334" i="19"/>
  <c r="K428" i="15"/>
  <c r="J431" i="15"/>
  <c r="G428" i="15"/>
  <c r="F431" i="15"/>
  <c r="K455" i="15"/>
  <c r="J456" i="15" s="1"/>
  <c r="F334" i="15"/>
  <c r="E334" i="15"/>
  <c r="E457" i="19" l="1"/>
  <c r="G454" i="19"/>
  <c r="K453" i="15"/>
  <c r="I456" i="15"/>
  <c r="W452" i="19" l="1"/>
  <c r="S452" i="19"/>
  <c r="O452" i="19"/>
  <c r="O449" i="19"/>
  <c r="V443" i="19"/>
  <c r="U443" i="19"/>
  <c r="W443" i="19" s="1"/>
  <c r="W441" i="19" s="1"/>
  <c r="R443" i="19"/>
  <c r="Q443" i="19"/>
  <c r="N443" i="19"/>
  <c r="M443" i="19"/>
  <c r="J443" i="19"/>
  <c r="I443" i="19"/>
  <c r="W442" i="19"/>
  <c r="S442" i="19"/>
  <c r="O442" i="19"/>
  <c r="K442" i="19"/>
  <c r="W440" i="19"/>
  <c r="S440" i="19"/>
  <c r="O440" i="19"/>
  <c r="K440" i="19"/>
  <c r="W439" i="19"/>
  <c r="S439" i="19"/>
  <c r="O439" i="19"/>
  <c r="K439" i="19"/>
  <c r="W438" i="19"/>
  <c r="S438" i="19"/>
  <c r="O438" i="19"/>
  <c r="K438" i="19"/>
  <c r="W437" i="19"/>
  <c r="S437" i="19"/>
  <c r="O437" i="19"/>
  <c r="K437" i="19"/>
  <c r="W436" i="19"/>
  <c r="S436" i="19"/>
  <c r="O436" i="19"/>
  <c r="K436" i="19"/>
  <c r="W435" i="19"/>
  <c r="S435" i="19"/>
  <c r="O435" i="19"/>
  <c r="K435" i="19"/>
  <c r="W434" i="19"/>
  <c r="S434" i="19"/>
  <c r="O434" i="19"/>
  <c r="K434" i="19"/>
  <c r="V430" i="19"/>
  <c r="U430" i="19"/>
  <c r="W430" i="19" s="1"/>
  <c r="R430" i="19"/>
  <c r="Q430" i="19"/>
  <c r="S430" i="19" s="1"/>
  <c r="N430" i="19"/>
  <c r="N431" i="19" s="1"/>
  <c r="M430" i="19"/>
  <c r="O430" i="19" s="1"/>
  <c r="J430" i="19"/>
  <c r="I430" i="19"/>
  <c r="K430" i="19" s="1"/>
  <c r="V428" i="19"/>
  <c r="V453" i="19" s="1"/>
  <c r="U428" i="19"/>
  <c r="W428" i="19" s="1"/>
  <c r="R428" i="19"/>
  <c r="R453" i="19" s="1"/>
  <c r="O428" i="19"/>
  <c r="J428" i="19"/>
  <c r="I428" i="19"/>
  <c r="K428" i="19" s="1"/>
  <c r="V427" i="19"/>
  <c r="U427" i="19"/>
  <c r="S427" i="19"/>
  <c r="O427" i="19"/>
  <c r="J427" i="19"/>
  <c r="I427" i="19"/>
  <c r="V426" i="19"/>
  <c r="W426" i="19" s="1"/>
  <c r="U426" i="19"/>
  <c r="S426" i="19"/>
  <c r="M426" i="19"/>
  <c r="M431" i="19" s="1"/>
  <c r="J426" i="19"/>
  <c r="K426" i="19" s="1"/>
  <c r="I426" i="19"/>
  <c r="V425" i="19"/>
  <c r="W425" i="19" s="1"/>
  <c r="U425" i="19"/>
  <c r="S425" i="19"/>
  <c r="O425" i="19"/>
  <c r="J425" i="19"/>
  <c r="I425" i="19"/>
  <c r="K425" i="19" s="1"/>
  <c r="V424" i="19"/>
  <c r="U424" i="19"/>
  <c r="W424" i="19" s="1"/>
  <c r="S424" i="19"/>
  <c r="O424" i="19"/>
  <c r="J424" i="19"/>
  <c r="I424" i="19"/>
  <c r="V423" i="19"/>
  <c r="U423" i="19"/>
  <c r="R423" i="19"/>
  <c r="Q423" i="19"/>
  <c r="Q431" i="19" s="1"/>
  <c r="O423" i="19"/>
  <c r="J423" i="19"/>
  <c r="I423" i="19"/>
  <c r="V422" i="19"/>
  <c r="U422" i="19"/>
  <c r="S422" i="19"/>
  <c r="O422" i="19"/>
  <c r="J422" i="19"/>
  <c r="K422" i="19" s="1"/>
  <c r="I422" i="19"/>
  <c r="V419" i="19"/>
  <c r="U419" i="19"/>
  <c r="R419" i="19"/>
  <c r="Q419" i="19"/>
  <c r="S419" i="19" s="1"/>
  <c r="N419" i="19"/>
  <c r="M419" i="19"/>
  <c r="J419" i="19"/>
  <c r="I419" i="19"/>
  <c r="K419" i="19" s="1"/>
  <c r="W418" i="19"/>
  <c r="S418" i="19"/>
  <c r="O418" i="19"/>
  <c r="K418" i="19"/>
  <c r="W416" i="19"/>
  <c r="S416" i="19"/>
  <c r="O416" i="19"/>
  <c r="K416" i="19"/>
  <c r="W415" i="19"/>
  <c r="S415" i="19"/>
  <c r="O415" i="19"/>
  <c r="K415" i="19"/>
  <c r="W414" i="19"/>
  <c r="S414" i="19"/>
  <c r="O414" i="19"/>
  <c r="K414" i="19"/>
  <c r="W413" i="19"/>
  <c r="S413" i="19"/>
  <c r="O413" i="19"/>
  <c r="K413" i="19"/>
  <c r="W412" i="19"/>
  <c r="S412" i="19"/>
  <c r="O412" i="19"/>
  <c r="K412" i="19"/>
  <c r="W411" i="19"/>
  <c r="S411" i="19"/>
  <c r="O411" i="19"/>
  <c r="K411" i="19"/>
  <c r="W410" i="19"/>
  <c r="S410" i="19"/>
  <c r="O410" i="19"/>
  <c r="K410" i="19"/>
  <c r="V407" i="19"/>
  <c r="U407" i="19"/>
  <c r="W407" i="19" s="1"/>
  <c r="W405" i="19" s="1"/>
  <c r="R407" i="19"/>
  <c r="Q407" i="19"/>
  <c r="N407" i="19"/>
  <c r="O407" i="19" s="1"/>
  <c r="M407" i="19"/>
  <c r="J407" i="19"/>
  <c r="I407" i="19"/>
  <c r="W406" i="19"/>
  <c r="S406" i="19"/>
  <c r="O406" i="19"/>
  <c r="K406" i="19"/>
  <c r="W404" i="19"/>
  <c r="S404" i="19"/>
  <c r="O404" i="19"/>
  <c r="K404" i="19"/>
  <c r="W403" i="19"/>
  <c r="S403" i="19"/>
  <c r="O403" i="19"/>
  <c r="K403" i="19"/>
  <c r="W402" i="19"/>
  <c r="S402" i="19"/>
  <c r="O402" i="19"/>
  <c r="K402" i="19"/>
  <c r="W401" i="19"/>
  <c r="S401" i="19"/>
  <c r="O401" i="19"/>
  <c r="K401" i="19"/>
  <c r="W400" i="19"/>
  <c r="S400" i="19"/>
  <c r="O400" i="19"/>
  <c r="K400" i="19"/>
  <c r="W399" i="19"/>
  <c r="S399" i="19"/>
  <c r="O399" i="19"/>
  <c r="K399" i="19"/>
  <c r="W398" i="19"/>
  <c r="S398" i="19"/>
  <c r="O398" i="19"/>
  <c r="K398" i="19"/>
  <c r="V395" i="19"/>
  <c r="U395" i="19"/>
  <c r="R395" i="19"/>
  <c r="Q395" i="19"/>
  <c r="N395" i="19"/>
  <c r="M395" i="19"/>
  <c r="J395" i="19"/>
  <c r="I395" i="19"/>
  <c r="W394" i="19"/>
  <c r="S394" i="19"/>
  <c r="O394" i="19"/>
  <c r="K394" i="19"/>
  <c r="W392" i="19"/>
  <c r="S392" i="19"/>
  <c r="O392" i="19"/>
  <c r="K392" i="19"/>
  <c r="W391" i="19"/>
  <c r="S391" i="19"/>
  <c r="O391" i="19"/>
  <c r="K391" i="19"/>
  <c r="W390" i="19"/>
  <c r="S390" i="19"/>
  <c r="O390" i="19"/>
  <c r="K390" i="19"/>
  <c r="W389" i="19"/>
  <c r="S389" i="19"/>
  <c r="O389" i="19"/>
  <c r="K389" i="19"/>
  <c r="W388" i="19"/>
  <c r="S388" i="19"/>
  <c r="O388" i="19"/>
  <c r="K388" i="19"/>
  <c r="W387" i="19"/>
  <c r="S387" i="19"/>
  <c r="O387" i="19"/>
  <c r="K387" i="19"/>
  <c r="W386" i="19"/>
  <c r="S386" i="19"/>
  <c r="O386" i="19"/>
  <c r="K386" i="19"/>
  <c r="V383" i="19"/>
  <c r="U383" i="19"/>
  <c r="W383" i="19" s="1"/>
  <c r="R383" i="19"/>
  <c r="Q383" i="19"/>
  <c r="N383" i="19"/>
  <c r="M383" i="19"/>
  <c r="J383" i="19"/>
  <c r="I383" i="19"/>
  <c r="W382" i="19"/>
  <c r="S382" i="19"/>
  <c r="O382" i="19"/>
  <c r="K382" i="19"/>
  <c r="W380" i="19"/>
  <c r="S380" i="19"/>
  <c r="O380" i="19"/>
  <c r="K380" i="19"/>
  <c r="W379" i="19"/>
  <c r="S379" i="19"/>
  <c r="O379" i="19"/>
  <c r="K379" i="19"/>
  <c r="W378" i="19"/>
  <c r="S378" i="19"/>
  <c r="O378" i="19"/>
  <c r="K378" i="19"/>
  <c r="W377" i="19"/>
  <c r="S377" i="19"/>
  <c r="O377" i="19"/>
  <c r="K377" i="19"/>
  <c r="W376" i="19"/>
  <c r="S376" i="19"/>
  <c r="O376" i="19"/>
  <c r="K376" i="19"/>
  <c r="W375" i="19"/>
  <c r="S375" i="19"/>
  <c r="O375" i="19"/>
  <c r="K375" i="19"/>
  <c r="W374" i="19"/>
  <c r="S374" i="19"/>
  <c r="O374" i="19"/>
  <c r="K374" i="19"/>
  <c r="V371" i="19"/>
  <c r="U371" i="19"/>
  <c r="R371" i="19"/>
  <c r="Q371" i="19"/>
  <c r="N371" i="19"/>
  <c r="M371" i="19"/>
  <c r="O371" i="19" s="1"/>
  <c r="M372" i="19" s="1"/>
  <c r="J371" i="19"/>
  <c r="I371" i="19"/>
  <c r="W370" i="19"/>
  <c r="S370" i="19"/>
  <c r="O370" i="19"/>
  <c r="K370" i="19"/>
  <c r="W368" i="19"/>
  <c r="S368" i="19"/>
  <c r="O368" i="19"/>
  <c r="K368" i="19"/>
  <c r="W367" i="19"/>
  <c r="S367" i="19"/>
  <c r="O367" i="19"/>
  <c r="K367" i="19"/>
  <c r="W366" i="19"/>
  <c r="S366" i="19"/>
  <c r="O366" i="19"/>
  <c r="K366" i="19"/>
  <c r="W365" i="19"/>
  <c r="S365" i="19"/>
  <c r="O365" i="19"/>
  <c r="K365" i="19"/>
  <c r="W364" i="19"/>
  <c r="S364" i="19"/>
  <c r="O364" i="19"/>
  <c r="K364" i="19"/>
  <c r="W363" i="19"/>
  <c r="S363" i="19"/>
  <c r="O363" i="19"/>
  <c r="K363" i="19"/>
  <c r="W362" i="19"/>
  <c r="S362" i="19"/>
  <c r="O362" i="19"/>
  <c r="K362" i="19"/>
  <c r="V359" i="19"/>
  <c r="U359" i="19"/>
  <c r="R359" i="19"/>
  <c r="Q359" i="19"/>
  <c r="N359" i="19"/>
  <c r="M359" i="19"/>
  <c r="J359" i="19"/>
  <c r="I359" i="19"/>
  <c r="W358" i="19"/>
  <c r="S358" i="19"/>
  <c r="O358" i="19"/>
  <c r="K358" i="19"/>
  <c r="W356" i="19"/>
  <c r="S356" i="19"/>
  <c r="O356" i="19"/>
  <c r="K356" i="19"/>
  <c r="W355" i="19"/>
  <c r="S355" i="19"/>
  <c r="O355" i="19"/>
  <c r="K355" i="19"/>
  <c r="W354" i="19"/>
  <c r="S354" i="19"/>
  <c r="O354" i="19"/>
  <c r="K354" i="19"/>
  <c r="W353" i="19"/>
  <c r="S353" i="19"/>
  <c r="O353" i="19"/>
  <c r="K353" i="19"/>
  <c r="W352" i="19"/>
  <c r="S352" i="19"/>
  <c r="O352" i="19"/>
  <c r="K352" i="19"/>
  <c r="W351" i="19"/>
  <c r="S351" i="19"/>
  <c r="O351" i="19"/>
  <c r="K351" i="19"/>
  <c r="W350" i="19"/>
  <c r="S350" i="19"/>
  <c r="O350" i="19"/>
  <c r="K350" i="19"/>
  <c r="V347" i="19"/>
  <c r="U347" i="19"/>
  <c r="R347" i="19"/>
  <c r="Q347" i="19"/>
  <c r="N347" i="19"/>
  <c r="M347" i="19"/>
  <c r="J347" i="19"/>
  <c r="I347" i="19"/>
  <c r="W346" i="19"/>
  <c r="S346" i="19"/>
  <c r="O346" i="19"/>
  <c r="K346" i="19"/>
  <c r="W344" i="19"/>
  <c r="S344" i="19"/>
  <c r="O344" i="19"/>
  <c r="K344" i="19"/>
  <c r="W343" i="19"/>
  <c r="S343" i="19"/>
  <c r="O343" i="19"/>
  <c r="K343" i="19"/>
  <c r="W342" i="19"/>
  <c r="S342" i="19"/>
  <c r="O342" i="19"/>
  <c r="K342" i="19"/>
  <c r="W341" i="19"/>
  <c r="S341" i="19"/>
  <c r="O341" i="19"/>
  <c r="K341" i="19"/>
  <c r="W340" i="19"/>
  <c r="S340" i="19"/>
  <c r="O340" i="19"/>
  <c r="K340" i="19"/>
  <c r="W339" i="19"/>
  <c r="S339" i="19"/>
  <c r="O339" i="19"/>
  <c r="K339" i="19"/>
  <c r="W338" i="19"/>
  <c r="S338" i="19"/>
  <c r="O338" i="19"/>
  <c r="K338" i="19"/>
  <c r="V333" i="19"/>
  <c r="W333" i="19" s="1"/>
  <c r="U333" i="19"/>
  <c r="R333" i="19"/>
  <c r="Q333" i="19"/>
  <c r="S333" i="19" s="1"/>
  <c r="N333" i="19"/>
  <c r="W332" i="19"/>
  <c r="S332" i="19"/>
  <c r="M332" i="19"/>
  <c r="O332" i="19" s="1"/>
  <c r="J332" i="19"/>
  <c r="I332" i="19"/>
  <c r="K332" i="19" s="1"/>
  <c r="W330" i="19"/>
  <c r="S330" i="19"/>
  <c r="O330" i="19"/>
  <c r="J330" i="19"/>
  <c r="I330" i="19"/>
  <c r="K330" i="19" s="1"/>
  <c r="W329" i="19"/>
  <c r="S329" i="19"/>
  <c r="O329" i="19"/>
  <c r="J329" i="19"/>
  <c r="I329" i="19"/>
  <c r="W328" i="19"/>
  <c r="S328" i="19"/>
  <c r="O328" i="19"/>
  <c r="J328" i="19"/>
  <c r="I328" i="19"/>
  <c r="K328" i="19" s="1"/>
  <c r="W327" i="19"/>
  <c r="S327" i="19"/>
  <c r="O327" i="19"/>
  <c r="J327" i="19"/>
  <c r="I327" i="19"/>
  <c r="W326" i="19"/>
  <c r="S326" i="19"/>
  <c r="O326" i="19"/>
  <c r="J326" i="19"/>
  <c r="I326" i="19"/>
  <c r="W325" i="19"/>
  <c r="S325" i="19"/>
  <c r="M325" i="19"/>
  <c r="M333" i="19" s="1"/>
  <c r="J325" i="19"/>
  <c r="I325" i="19"/>
  <c r="W324" i="19"/>
  <c r="S324" i="19"/>
  <c r="O324" i="19"/>
  <c r="J324" i="19"/>
  <c r="I324" i="19"/>
  <c r="V321" i="19"/>
  <c r="W321" i="19" s="1"/>
  <c r="U321" i="19"/>
  <c r="R321" i="19"/>
  <c r="Q321" i="19"/>
  <c r="S321" i="19" s="1"/>
  <c r="N321" i="19"/>
  <c r="M321" i="19"/>
  <c r="J321" i="19"/>
  <c r="I321" i="19"/>
  <c r="W320" i="19"/>
  <c r="S320" i="19"/>
  <c r="O320" i="19"/>
  <c r="K320" i="19"/>
  <c r="W318" i="19"/>
  <c r="S318" i="19"/>
  <c r="O318" i="19"/>
  <c r="K318" i="19"/>
  <c r="W317" i="19"/>
  <c r="S317" i="19"/>
  <c r="O317" i="19"/>
  <c r="K317" i="19"/>
  <c r="W316" i="19"/>
  <c r="S316" i="19"/>
  <c r="O316" i="19"/>
  <c r="K316" i="19"/>
  <c r="W315" i="19"/>
  <c r="S315" i="19"/>
  <c r="O315" i="19"/>
  <c r="K315" i="19"/>
  <c r="W314" i="19"/>
  <c r="S314" i="19"/>
  <c r="O314" i="19"/>
  <c r="K314" i="19"/>
  <c r="W313" i="19"/>
  <c r="S313" i="19"/>
  <c r="O313" i="19"/>
  <c r="K313" i="19"/>
  <c r="W312" i="19"/>
  <c r="S312" i="19"/>
  <c r="O312" i="19"/>
  <c r="K312" i="19"/>
  <c r="V309" i="19"/>
  <c r="U309" i="19"/>
  <c r="R309" i="19"/>
  <c r="Q309" i="19"/>
  <c r="N309" i="19"/>
  <c r="M309" i="19"/>
  <c r="J309" i="19"/>
  <c r="I309" i="19"/>
  <c r="W308" i="19"/>
  <c r="S308" i="19"/>
  <c r="O308" i="19"/>
  <c r="K308" i="19"/>
  <c r="W306" i="19"/>
  <c r="S306" i="19"/>
  <c r="O306" i="19"/>
  <c r="K306" i="19"/>
  <c r="W305" i="19"/>
  <c r="S305" i="19"/>
  <c r="O305" i="19"/>
  <c r="K305" i="19"/>
  <c r="W304" i="19"/>
  <c r="S304" i="19"/>
  <c r="O304" i="19"/>
  <c r="K304" i="19"/>
  <c r="W303" i="19"/>
  <c r="S303" i="19"/>
  <c r="O303" i="19"/>
  <c r="K303" i="19"/>
  <c r="W302" i="19"/>
  <c r="S302" i="19"/>
  <c r="O302" i="19"/>
  <c r="K302" i="19"/>
  <c r="W301" i="19"/>
  <c r="S301" i="19"/>
  <c r="O301" i="19"/>
  <c r="K301" i="19"/>
  <c r="W300" i="19"/>
  <c r="S300" i="19"/>
  <c r="O300" i="19"/>
  <c r="K300" i="19"/>
  <c r="V297" i="19"/>
  <c r="U297" i="19"/>
  <c r="R297" i="19"/>
  <c r="Q297" i="19"/>
  <c r="S297" i="19" s="1"/>
  <c r="N297" i="19"/>
  <c r="M297" i="19"/>
  <c r="J297" i="19"/>
  <c r="I297" i="19"/>
  <c r="W296" i="19"/>
  <c r="S296" i="19"/>
  <c r="O296" i="19"/>
  <c r="K296" i="19"/>
  <c r="W294" i="19"/>
  <c r="S294" i="19"/>
  <c r="O294" i="19"/>
  <c r="K294" i="19"/>
  <c r="W293" i="19"/>
  <c r="S293" i="19"/>
  <c r="O293" i="19"/>
  <c r="K293" i="19"/>
  <c r="W292" i="19"/>
  <c r="S292" i="19"/>
  <c r="O292" i="19"/>
  <c r="K292" i="19"/>
  <c r="W291" i="19"/>
  <c r="S291" i="19"/>
  <c r="O291" i="19"/>
  <c r="K291" i="19"/>
  <c r="W290" i="19"/>
  <c r="S290" i="19"/>
  <c r="O290" i="19"/>
  <c r="K290" i="19"/>
  <c r="W289" i="19"/>
  <c r="S289" i="19"/>
  <c r="O289" i="19"/>
  <c r="K289" i="19"/>
  <c r="W288" i="19"/>
  <c r="S288" i="19"/>
  <c r="O288" i="19"/>
  <c r="K288" i="19"/>
  <c r="V285" i="19"/>
  <c r="U285" i="19"/>
  <c r="W285" i="19" s="1"/>
  <c r="R285" i="19"/>
  <c r="Q285" i="19"/>
  <c r="N285" i="19"/>
  <c r="M285" i="19"/>
  <c r="J285" i="19"/>
  <c r="I285" i="19"/>
  <c r="W284" i="19"/>
  <c r="S284" i="19"/>
  <c r="O284" i="19"/>
  <c r="K284" i="19"/>
  <c r="W282" i="19"/>
  <c r="S282" i="19"/>
  <c r="O282" i="19"/>
  <c r="K282" i="19"/>
  <c r="W281" i="19"/>
  <c r="S281" i="19"/>
  <c r="O281" i="19"/>
  <c r="K281" i="19"/>
  <c r="W280" i="19"/>
  <c r="S280" i="19"/>
  <c r="O280" i="19"/>
  <c r="K280" i="19"/>
  <c r="W279" i="19"/>
  <c r="S279" i="19"/>
  <c r="O279" i="19"/>
  <c r="K279" i="19"/>
  <c r="W278" i="19"/>
  <c r="S278" i="19"/>
  <c r="O278" i="19"/>
  <c r="K278" i="19"/>
  <c r="W277" i="19"/>
  <c r="S277" i="19"/>
  <c r="O277" i="19"/>
  <c r="K277" i="19"/>
  <c r="W276" i="19"/>
  <c r="S276" i="19"/>
  <c r="O276" i="19"/>
  <c r="K276" i="19"/>
  <c r="V270" i="19"/>
  <c r="V455" i="19" s="1"/>
  <c r="U270" i="19"/>
  <c r="R270" i="19"/>
  <c r="R455" i="19" s="1"/>
  <c r="Q270" i="19"/>
  <c r="N270" i="19"/>
  <c r="N455" i="19" s="1"/>
  <c r="M270" i="19"/>
  <c r="M455" i="19" s="1"/>
  <c r="J270" i="19"/>
  <c r="J455" i="19" s="1"/>
  <c r="I270" i="19"/>
  <c r="U268" i="19"/>
  <c r="U453" i="19" s="1"/>
  <c r="Q268" i="19"/>
  <c r="Q453" i="19" s="1"/>
  <c r="M268" i="19"/>
  <c r="M453" i="19" s="1"/>
  <c r="O453" i="19" s="1"/>
  <c r="J268" i="19"/>
  <c r="I268" i="19"/>
  <c r="I453" i="19" s="1"/>
  <c r="W267" i="19"/>
  <c r="S267" i="19"/>
  <c r="O267" i="19"/>
  <c r="J267" i="19"/>
  <c r="I267" i="19"/>
  <c r="I452" i="19" s="1"/>
  <c r="V266" i="19"/>
  <c r="V451" i="19" s="1"/>
  <c r="U266" i="19"/>
  <c r="R266" i="19"/>
  <c r="R451" i="19" s="1"/>
  <c r="Q266" i="19"/>
  <c r="Q451" i="19" s="1"/>
  <c r="N266" i="19"/>
  <c r="N451" i="19" s="1"/>
  <c r="M266" i="19"/>
  <c r="M451" i="19" s="1"/>
  <c r="K266" i="19"/>
  <c r="J266" i="19"/>
  <c r="J451" i="19" s="1"/>
  <c r="I266" i="19"/>
  <c r="I451" i="19" s="1"/>
  <c r="V265" i="19"/>
  <c r="U265" i="19"/>
  <c r="U450" i="19" s="1"/>
  <c r="Q265" i="19"/>
  <c r="Q450" i="19" s="1"/>
  <c r="S450" i="19" s="1"/>
  <c r="M265" i="19"/>
  <c r="M450" i="19" s="1"/>
  <c r="O450" i="19" s="1"/>
  <c r="J265" i="19"/>
  <c r="J450" i="19" s="1"/>
  <c r="I265" i="19"/>
  <c r="I450" i="19" s="1"/>
  <c r="K450" i="19" s="1"/>
  <c r="U264" i="19"/>
  <c r="W264" i="19" s="1"/>
  <c r="Q264" i="19"/>
  <c r="Q449" i="19" s="1"/>
  <c r="S449" i="19" s="1"/>
  <c r="O264" i="19"/>
  <c r="J264" i="19"/>
  <c r="I264" i="19"/>
  <c r="V263" i="19"/>
  <c r="V448" i="19" s="1"/>
  <c r="U263" i="19"/>
  <c r="R263" i="19"/>
  <c r="R448" i="19" s="1"/>
  <c r="Q263" i="19"/>
  <c r="Q448" i="19" s="1"/>
  <c r="N263" i="19"/>
  <c r="N448" i="19" s="1"/>
  <c r="N456" i="19" s="1"/>
  <c r="M263" i="19"/>
  <c r="M448" i="19" s="1"/>
  <c r="J263" i="19"/>
  <c r="J448" i="19" s="1"/>
  <c r="I263" i="19"/>
  <c r="V262" i="19"/>
  <c r="U262" i="19"/>
  <c r="R262" i="19"/>
  <c r="Q262" i="19"/>
  <c r="M262" i="19"/>
  <c r="J262" i="19"/>
  <c r="I262" i="19"/>
  <c r="I271" i="19" s="1"/>
  <c r="V258" i="19"/>
  <c r="U258" i="19"/>
  <c r="R258" i="19"/>
  <c r="Q258" i="19"/>
  <c r="S258" i="19" s="1"/>
  <c r="N258" i="19"/>
  <c r="M258" i="19"/>
  <c r="J258" i="19"/>
  <c r="I258" i="19"/>
  <c r="K258" i="19" s="1"/>
  <c r="J259" i="19" s="1"/>
  <c r="W257" i="19"/>
  <c r="S257" i="19"/>
  <c r="O257" i="19"/>
  <c r="K257" i="19"/>
  <c r="W255" i="19"/>
  <c r="S255" i="19"/>
  <c r="O255" i="19"/>
  <c r="K255" i="19"/>
  <c r="W254" i="19"/>
  <c r="S254" i="19"/>
  <c r="O254" i="19"/>
  <c r="K254" i="19"/>
  <c r="W253" i="19"/>
  <c r="S253" i="19"/>
  <c r="O253" i="19"/>
  <c r="K253" i="19"/>
  <c r="W252" i="19"/>
  <c r="S252" i="19"/>
  <c r="O252" i="19"/>
  <c r="K252" i="19"/>
  <c r="W251" i="19"/>
  <c r="S251" i="19"/>
  <c r="O251" i="19"/>
  <c r="K251" i="19"/>
  <c r="W250" i="19"/>
  <c r="S250" i="19"/>
  <c r="O250" i="19"/>
  <c r="K250" i="19"/>
  <c r="W249" i="19"/>
  <c r="S249" i="19"/>
  <c r="O249" i="19"/>
  <c r="K249" i="19"/>
  <c r="V246" i="19"/>
  <c r="W246" i="19" s="1"/>
  <c r="U246" i="19"/>
  <c r="R246" i="19"/>
  <c r="Q246" i="19"/>
  <c r="N246" i="19"/>
  <c r="M246" i="19"/>
  <c r="J246" i="19"/>
  <c r="I246" i="19"/>
  <c r="W245" i="19"/>
  <c r="S245" i="19"/>
  <c r="O245" i="19"/>
  <c r="K245" i="19"/>
  <c r="W243" i="19"/>
  <c r="S243" i="19"/>
  <c r="O243" i="19"/>
  <c r="K243" i="19"/>
  <c r="W242" i="19"/>
  <c r="S242" i="19"/>
  <c r="O242" i="19"/>
  <c r="K242" i="19"/>
  <c r="W241" i="19"/>
  <c r="S241" i="19"/>
  <c r="O241" i="19"/>
  <c r="K241" i="19"/>
  <c r="W240" i="19"/>
  <c r="S240" i="19"/>
  <c r="O240" i="19"/>
  <c r="K240" i="19"/>
  <c r="W239" i="19"/>
  <c r="S239" i="19"/>
  <c r="O239" i="19"/>
  <c r="K239" i="19"/>
  <c r="W238" i="19"/>
  <c r="S238" i="19"/>
  <c r="O238" i="19"/>
  <c r="K238" i="19"/>
  <c r="W237" i="19"/>
  <c r="S237" i="19"/>
  <c r="O237" i="19"/>
  <c r="K237" i="19"/>
  <c r="V234" i="19"/>
  <c r="U234" i="19"/>
  <c r="W234" i="19" s="1"/>
  <c r="R234" i="19"/>
  <c r="Q234" i="19"/>
  <c r="N234" i="19"/>
  <c r="M234" i="19"/>
  <c r="O234" i="19" s="1"/>
  <c r="N235" i="19" s="1"/>
  <c r="J234" i="19"/>
  <c r="K234" i="19" s="1"/>
  <c r="K232" i="19" s="1"/>
  <c r="I234" i="19"/>
  <c r="W233" i="19"/>
  <c r="S233" i="19"/>
  <c r="O233" i="19"/>
  <c r="K233" i="19"/>
  <c r="W231" i="19"/>
  <c r="S231" i="19"/>
  <c r="O231" i="19"/>
  <c r="K231" i="19"/>
  <c r="W230" i="19"/>
  <c r="S230" i="19"/>
  <c r="O230" i="19"/>
  <c r="K230" i="19"/>
  <c r="W229" i="19"/>
  <c r="S229" i="19"/>
  <c r="O229" i="19"/>
  <c r="K229" i="19"/>
  <c r="W228" i="19"/>
  <c r="S228" i="19"/>
  <c r="O228" i="19"/>
  <c r="K228" i="19"/>
  <c r="W227" i="19"/>
  <c r="S227" i="19"/>
  <c r="O227" i="19"/>
  <c r="K227" i="19"/>
  <c r="W226" i="19"/>
  <c r="S226" i="19"/>
  <c r="O226" i="19"/>
  <c r="K226" i="19"/>
  <c r="W225" i="19"/>
  <c r="S225" i="19"/>
  <c r="O225" i="19"/>
  <c r="K225" i="19"/>
  <c r="V222" i="19"/>
  <c r="U222" i="19"/>
  <c r="S222" i="19"/>
  <c r="R223" i="19" s="1"/>
  <c r="R222" i="19"/>
  <c r="Q222" i="19"/>
  <c r="N222" i="19"/>
  <c r="M222" i="19"/>
  <c r="J222" i="19"/>
  <c r="I222" i="19"/>
  <c r="W221" i="19"/>
  <c r="S221" i="19"/>
  <c r="O221" i="19"/>
  <c r="K221" i="19"/>
  <c r="W219" i="19"/>
  <c r="S219" i="19"/>
  <c r="O219" i="19"/>
  <c r="K219" i="19"/>
  <c r="W218" i="19"/>
  <c r="S218" i="19"/>
  <c r="O218" i="19"/>
  <c r="K218" i="19"/>
  <c r="W217" i="19"/>
  <c r="S217" i="19"/>
  <c r="O217" i="19"/>
  <c r="K217" i="19"/>
  <c r="W216" i="19"/>
  <c r="S216" i="19"/>
  <c r="O216" i="19"/>
  <c r="K216" i="19"/>
  <c r="W215" i="19"/>
  <c r="S215" i="19"/>
  <c r="O215" i="19"/>
  <c r="K215" i="19"/>
  <c r="W214" i="19"/>
  <c r="S214" i="19"/>
  <c r="O214" i="19"/>
  <c r="K214" i="19"/>
  <c r="W213" i="19"/>
  <c r="S213" i="19"/>
  <c r="O213" i="19"/>
  <c r="K213" i="19"/>
  <c r="V210" i="19"/>
  <c r="V211" i="19" s="1"/>
  <c r="U210" i="19"/>
  <c r="W210" i="19" s="1"/>
  <c r="R210" i="19"/>
  <c r="Q210" i="19"/>
  <c r="S210" i="19" s="1"/>
  <c r="N210" i="19"/>
  <c r="O210" i="19" s="1"/>
  <c r="M210" i="19"/>
  <c r="J210" i="19"/>
  <c r="I210" i="19"/>
  <c r="W209" i="19"/>
  <c r="S209" i="19"/>
  <c r="O209" i="19"/>
  <c r="K209" i="19"/>
  <c r="W207" i="19"/>
  <c r="S207" i="19"/>
  <c r="O207" i="19"/>
  <c r="K207" i="19"/>
  <c r="W206" i="19"/>
  <c r="S206" i="19"/>
  <c r="O206" i="19"/>
  <c r="K206" i="19"/>
  <c r="W205" i="19"/>
  <c r="S205" i="19"/>
  <c r="O205" i="19"/>
  <c r="K205" i="19"/>
  <c r="W204" i="19"/>
  <c r="S204" i="19"/>
  <c r="O204" i="19"/>
  <c r="K204" i="19"/>
  <c r="W203" i="19"/>
  <c r="S203" i="19"/>
  <c r="O203" i="19"/>
  <c r="K203" i="19"/>
  <c r="W202" i="19"/>
  <c r="S202" i="19"/>
  <c r="O202" i="19"/>
  <c r="K202" i="19"/>
  <c r="W201" i="19"/>
  <c r="S201" i="19"/>
  <c r="O201" i="19"/>
  <c r="K201" i="19"/>
  <c r="W198" i="19"/>
  <c r="V198" i="19"/>
  <c r="U198" i="19"/>
  <c r="R198" i="19"/>
  <c r="Q198" i="19"/>
  <c r="S198" i="19" s="1"/>
  <c r="N198" i="19"/>
  <c r="M198" i="19"/>
  <c r="O198" i="19" s="1"/>
  <c r="M199" i="19" s="1"/>
  <c r="J198" i="19"/>
  <c r="I198" i="19"/>
  <c r="W197" i="19"/>
  <c r="S197" i="19"/>
  <c r="O197" i="19"/>
  <c r="K197" i="19"/>
  <c r="W195" i="19"/>
  <c r="S195" i="19"/>
  <c r="O195" i="19"/>
  <c r="K195" i="19"/>
  <c r="W194" i="19"/>
  <c r="S194" i="19"/>
  <c r="O194" i="19"/>
  <c r="K194" i="19"/>
  <c r="W193" i="19"/>
  <c r="S193" i="19"/>
  <c r="O193" i="19"/>
  <c r="K193" i="19"/>
  <c r="W192" i="19"/>
  <c r="S192" i="19"/>
  <c r="O192" i="19"/>
  <c r="K192" i="19"/>
  <c r="W191" i="19"/>
  <c r="S191" i="19"/>
  <c r="O191" i="19"/>
  <c r="K191" i="19"/>
  <c r="W190" i="19"/>
  <c r="S190" i="19"/>
  <c r="O190" i="19"/>
  <c r="K190" i="19"/>
  <c r="W189" i="19"/>
  <c r="S189" i="19"/>
  <c r="O189" i="19"/>
  <c r="K189" i="19"/>
  <c r="V185" i="19"/>
  <c r="U185" i="19"/>
  <c r="R185" i="19"/>
  <c r="Q185" i="19"/>
  <c r="N185" i="19"/>
  <c r="M185" i="19"/>
  <c r="J185" i="19"/>
  <c r="I185" i="19"/>
  <c r="W184" i="19"/>
  <c r="S184" i="19"/>
  <c r="O184" i="19"/>
  <c r="K184" i="19"/>
  <c r="W182" i="19"/>
  <c r="S182" i="19"/>
  <c r="O182" i="19"/>
  <c r="K182" i="19"/>
  <c r="W181" i="19"/>
  <c r="S181" i="19"/>
  <c r="O181" i="19"/>
  <c r="K181" i="19"/>
  <c r="W180" i="19"/>
  <c r="S180" i="19"/>
  <c r="O180" i="19"/>
  <c r="K180" i="19"/>
  <c r="W179" i="19"/>
  <c r="S179" i="19"/>
  <c r="O179" i="19"/>
  <c r="K179" i="19"/>
  <c r="W178" i="19"/>
  <c r="S178" i="19"/>
  <c r="O178" i="19"/>
  <c r="K178" i="19"/>
  <c r="W177" i="19"/>
  <c r="S177" i="19"/>
  <c r="O177" i="19"/>
  <c r="K177" i="19"/>
  <c r="W176" i="19"/>
  <c r="S176" i="19"/>
  <c r="O176" i="19"/>
  <c r="K176" i="19"/>
  <c r="V173" i="19"/>
  <c r="U173" i="19"/>
  <c r="W173" i="19" s="1"/>
  <c r="R173" i="19"/>
  <c r="Q173" i="19"/>
  <c r="N173" i="19"/>
  <c r="M173" i="19"/>
  <c r="J173" i="19"/>
  <c r="I173" i="19"/>
  <c r="W172" i="19"/>
  <c r="S172" i="19"/>
  <c r="O172" i="19"/>
  <c r="K172" i="19"/>
  <c r="W170" i="19"/>
  <c r="S170" i="19"/>
  <c r="O170" i="19"/>
  <c r="K170" i="19"/>
  <c r="W169" i="19"/>
  <c r="S169" i="19"/>
  <c r="O169" i="19"/>
  <c r="K169" i="19"/>
  <c r="W168" i="19"/>
  <c r="S168" i="19"/>
  <c r="O168" i="19"/>
  <c r="K168" i="19"/>
  <c r="W167" i="19"/>
  <c r="S167" i="19"/>
  <c r="O167" i="19"/>
  <c r="K167" i="19"/>
  <c r="W166" i="19"/>
  <c r="S166" i="19"/>
  <c r="O166" i="19"/>
  <c r="K166" i="19"/>
  <c r="W165" i="19"/>
  <c r="S165" i="19"/>
  <c r="O165" i="19"/>
  <c r="K165" i="19"/>
  <c r="W164" i="19"/>
  <c r="S164" i="19"/>
  <c r="O164" i="19"/>
  <c r="K164" i="19"/>
  <c r="V161" i="19"/>
  <c r="U161" i="19"/>
  <c r="R161" i="19"/>
  <c r="Q161" i="19"/>
  <c r="N161" i="19"/>
  <c r="O161" i="19" s="1"/>
  <c r="N162" i="19" s="1"/>
  <c r="M161" i="19"/>
  <c r="J161" i="19"/>
  <c r="I161" i="19"/>
  <c r="K161" i="19" s="1"/>
  <c r="W160" i="19"/>
  <c r="S160" i="19"/>
  <c r="O160" i="19"/>
  <c r="K160" i="19"/>
  <c r="W158" i="19"/>
  <c r="S158" i="19"/>
  <c r="O158" i="19"/>
  <c r="K158" i="19"/>
  <c r="W157" i="19"/>
  <c r="S157" i="19"/>
  <c r="O157" i="19"/>
  <c r="K157" i="19"/>
  <c r="W156" i="19"/>
  <c r="S156" i="19"/>
  <c r="O156" i="19"/>
  <c r="K156" i="19"/>
  <c r="W155" i="19"/>
  <c r="S155" i="19"/>
  <c r="O155" i="19"/>
  <c r="K155" i="19"/>
  <c r="W154" i="19"/>
  <c r="S154" i="19"/>
  <c r="O154" i="19"/>
  <c r="K154" i="19"/>
  <c r="W153" i="19"/>
  <c r="S153" i="19"/>
  <c r="O153" i="19"/>
  <c r="K153" i="19"/>
  <c r="W152" i="19"/>
  <c r="S152" i="19"/>
  <c r="O152" i="19"/>
  <c r="K152" i="19"/>
  <c r="V149" i="19"/>
  <c r="U149" i="19"/>
  <c r="R149" i="19"/>
  <c r="Q149" i="19"/>
  <c r="N149" i="19"/>
  <c r="M149" i="19"/>
  <c r="J149" i="19"/>
  <c r="I149" i="19"/>
  <c r="W148" i="19"/>
  <c r="S148" i="19"/>
  <c r="O148" i="19"/>
  <c r="K148" i="19"/>
  <c r="W146" i="19"/>
  <c r="S146" i="19"/>
  <c r="O146" i="19"/>
  <c r="K146" i="19"/>
  <c r="W145" i="19"/>
  <c r="S145" i="19"/>
  <c r="O145" i="19"/>
  <c r="K145" i="19"/>
  <c r="W144" i="19"/>
  <c r="S144" i="19"/>
  <c r="O144" i="19"/>
  <c r="K144" i="19"/>
  <c r="W143" i="19"/>
  <c r="S143" i="19"/>
  <c r="O143" i="19"/>
  <c r="K143" i="19"/>
  <c r="W142" i="19"/>
  <c r="S142" i="19"/>
  <c r="O142" i="19"/>
  <c r="K142" i="19"/>
  <c r="W141" i="19"/>
  <c r="S141" i="19"/>
  <c r="O141" i="19"/>
  <c r="K141" i="19"/>
  <c r="W140" i="19"/>
  <c r="S140" i="19"/>
  <c r="O140" i="19"/>
  <c r="K140" i="19"/>
  <c r="V137" i="19"/>
  <c r="U137" i="19"/>
  <c r="R137" i="19"/>
  <c r="Q137" i="19"/>
  <c r="N137" i="19"/>
  <c r="M137" i="19"/>
  <c r="O137" i="19" s="1"/>
  <c r="N138" i="19" s="1"/>
  <c r="J137" i="19"/>
  <c r="I137" i="19"/>
  <c r="W136" i="19"/>
  <c r="S136" i="19"/>
  <c r="O136" i="19"/>
  <c r="K136" i="19"/>
  <c r="W134" i="19"/>
  <c r="S134" i="19"/>
  <c r="O134" i="19"/>
  <c r="K134" i="19"/>
  <c r="W133" i="19"/>
  <c r="S133" i="19"/>
  <c r="O133" i="19"/>
  <c r="K133" i="19"/>
  <c r="W132" i="19"/>
  <c r="S132" i="19"/>
  <c r="O132" i="19"/>
  <c r="K132" i="19"/>
  <c r="W131" i="19"/>
  <c r="S131" i="19"/>
  <c r="O131" i="19"/>
  <c r="K131" i="19"/>
  <c r="W130" i="19"/>
  <c r="S130" i="19"/>
  <c r="O130" i="19"/>
  <c r="K130" i="19"/>
  <c r="W129" i="19"/>
  <c r="S129" i="19"/>
  <c r="O129" i="19"/>
  <c r="K129" i="19"/>
  <c r="W128" i="19"/>
  <c r="S128" i="19"/>
  <c r="O128" i="19"/>
  <c r="K128" i="19"/>
  <c r="V125" i="19"/>
  <c r="U125" i="19"/>
  <c r="R125" i="19"/>
  <c r="S125" i="19" s="1"/>
  <c r="Q125" i="19"/>
  <c r="N125" i="19"/>
  <c r="M125" i="19"/>
  <c r="O125" i="19" s="1"/>
  <c r="M126" i="19" s="1"/>
  <c r="J125" i="19"/>
  <c r="I125" i="19"/>
  <c r="W124" i="19"/>
  <c r="S124" i="19"/>
  <c r="O124" i="19"/>
  <c r="K124" i="19"/>
  <c r="W122" i="19"/>
  <c r="S122" i="19"/>
  <c r="O122" i="19"/>
  <c r="K122" i="19"/>
  <c r="W121" i="19"/>
  <c r="S121" i="19"/>
  <c r="O121" i="19"/>
  <c r="K121" i="19"/>
  <c r="W120" i="19"/>
  <c r="S120" i="19"/>
  <c r="O120" i="19"/>
  <c r="K120" i="19"/>
  <c r="W119" i="19"/>
  <c r="S119" i="19"/>
  <c r="O119" i="19"/>
  <c r="K119" i="19"/>
  <c r="W118" i="19"/>
  <c r="S118" i="19"/>
  <c r="O118" i="19"/>
  <c r="K118" i="19"/>
  <c r="W117" i="19"/>
  <c r="S117" i="19"/>
  <c r="O117" i="19"/>
  <c r="K117" i="19"/>
  <c r="W116" i="19"/>
  <c r="S116" i="19"/>
  <c r="O116" i="19"/>
  <c r="K116" i="19"/>
  <c r="V113" i="19"/>
  <c r="U113" i="19"/>
  <c r="W113" i="19" s="1"/>
  <c r="R113" i="19"/>
  <c r="Q113" i="19"/>
  <c r="N113" i="19"/>
  <c r="M113" i="19"/>
  <c r="J113" i="19"/>
  <c r="I113" i="19"/>
  <c r="W112" i="19"/>
  <c r="S112" i="19"/>
  <c r="O112" i="19"/>
  <c r="K112" i="19"/>
  <c r="W110" i="19"/>
  <c r="S110" i="19"/>
  <c r="O110" i="19"/>
  <c r="K110" i="19"/>
  <c r="W109" i="19"/>
  <c r="S109" i="19"/>
  <c r="O109" i="19"/>
  <c r="K109" i="19"/>
  <c r="W108" i="19"/>
  <c r="S108" i="19"/>
  <c r="O108" i="19"/>
  <c r="K108" i="19"/>
  <c r="W107" i="19"/>
  <c r="S107" i="19"/>
  <c r="O107" i="19"/>
  <c r="K107" i="19"/>
  <c r="W106" i="19"/>
  <c r="S106" i="19"/>
  <c r="O106" i="19"/>
  <c r="K106" i="19"/>
  <c r="W105" i="19"/>
  <c r="S105" i="19"/>
  <c r="O105" i="19"/>
  <c r="K105" i="19"/>
  <c r="W104" i="19"/>
  <c r="S104" i="19"/>
  <c r="O104" i="19"/>
  <c r="K104" i="19"/>
  <c r="V101" i="19"/>
  <c r="U101" i="19"/>
  <c r="W101" i="19" s="1"/>
  <c r="R101" i="19"/>
  <c r="Q101" i="19"/>
  <c r="N101" i="19"/>
  <c r="M101" i="19"/>
  <c r="J101" i="19"/>
  <c r="I101" i="19"/>
  <c r="W100" i="19"/>
  <c r="S100" i="19"/>
  <c r="O100" i="19"/>
  <c r="K100" i="19"/>
  <c r="W98" i="19"/>
  <c r="S98" i="19"/>
  <c r="O98" i="19"/>
  <c r="K98" i="19"/>
  <c r="W97" i="19"/>
  <c r="S97" i="19"/>
  <c r="O97" i="19"/>
  <c r="K97" i="19"/>
  <c r="W96" i="19"/>
  <c r="S96" i="19"/>
  <c r="O96" i="19"/>
  <c r="K96" i="19"/>
  <c r="W95" i="19"/>
  <c r="S95" i="19"/>
  <c r="O95" i="19"/>
  <c r="K95" i="19"/>
  <c r="W94" i="19"/>
  <c r="S94" i="19"/>
  <c r="O94" i="19"/>
  <c r="K94" i="19"/>
  <c r="W93" i="19"/>
  <c r="S93" i="19"/>
  <c r="O93" i="19"/>
  <c r="K93" i="19"/>
  <c r="W92" i="19"/>
  <c r="S92" i="19"/>
  <c r="O92" i="19"/>
  <c r="K92" i="19"/>
  <c r="V89" i="19"/>
  <c r="U89" i="19"/>
  <c r="W89" i="19" s="1"/>
  <c r="R89" i="19"/>
  <c r="Q89" i="19"/>
  <c r="N89" i="19"/>
  <c r="M89" i="19"/>
  <c r="J89" i="19"/>
  <c r="I89" i="19"/>
  <c r="K89" i="19" s="1"/>
  <c r="I90" i="19" s="1"/>
  <c r="W88" i="19"/>
  <c r="S88" i="19"/>
  <c r="O88" i="19"/>
  <c r="K88" i="19"/>
  <c r="W86" i="19"/>
  <c r="S86" i="19"/>
  <c r="O86" i="19"/>
  <c r="K86" i="19"/>
  <c r="W85" i="19"/>
  <c r="S85" i="19"/>
  <c r="O85" i="19"/>
  <c r="K85" i="19"/>
  <c r="W84" i="19"/>
  <c r="S84" i="19"/>
  <c r="O84" i="19"/>
  <c r="K84" i="19"/>
  <c r="W83" i="19"/>
  <c r="S83" i="19"/>
  <c r="O83" i="19"/>
  <c r="K83" i="19"/>
  <c r="W82" i="19"/>
  <c r="S82" i="19"/>
  <c r="O82" i="19"/>
  <c r="K82" i="19"/>
  <c r="W81" i="19"/>
  <c r="S81" i="19"/>
  <c r="O81" i="19"/>
  <c r="K81" i="19"/>
  <c r="W80" i="19"/>
  <c r="S80" i="19"/>
  <c r="O80" i="19"/>
  <c r="K80" i="19"/>
  <c r="V77" i="19"/>
  <c r="U77" i="19"/>
  <c r="R77" i="19"/>
  <c r="Q77" i="19"/>
  <c r="N77" i="19"/>
  <c r="M77" i="19"/>
  <c r="J77" i="19"/>
  <c r="I77" i="19"/>
  <c r="W76" i="19"/>
  <c r="S76" i="19"/>
  <c r="O76" i="19"/>
  <c r="K76" i="19"/>
  <c r="W74" i="19"/>
  <c r="S74" i="19"/>
  <c r="O74" i="19"/>
  <c r="K74" i="19"/>
  <c r="W73" i="19"/>
  <c r="S73" i="19"/>
  <c r="O73" i="19"/>
  <c r="K73" i="19"/>
  <c r="W72" i="19"/>
  <c r="S72" i="19"/>
  <c r="O72" i="19"/>
  <c r="K72" i="19"/>
  <c r="W71" i="19"/>
  <c r="S71" i="19"/>
  <c r="O71" i="19"/>
  <c r="K71" i="19"/>
  <c r="W70" i="19"/>
  <c r="S70" i="19"/>
  <c r="O70" i="19"/>
  <c r="K70" i="19"/>
  <c r="W69" i="19"/>
  <c r="S69" i="19"/>
  <c r="O69" i="19"/>
  <c r="K69" i="19"/>
  <c r="W68" i="19"/>
  <c r="S68" i="19"/>
  <c r="O68" i="19"/>
  <c r="K68" i="19"/>
  <c r="V65" i="19"/>
  <c r="U65" i="19"/>
  <c r="W65" i="19" s="1"/>
  <c r="R65" i="19"/>
  <c r="Q65" i="19"/>
  <c r="N65" i="19"/>
  <c r="M65" i="19"/>
  <c r="O65" i="19" s="1"/>
  <c r="N66" i="19" s="1"/>
  <c r="J65" i="19"/>
  <c r="I65" i="19"/>
  <c r="W64" i="19"/>
  <c r="S64" i="19"/>
  <c r="O64" i="19"/>
  <c r="K64" i="19"/>
  <c r="W62" i="19"/>
  <c r="S62" i="19"/>
  <c r="O62" i="19"/>
  <c r="K62" i="19"/>
  <c r="W61" i="19"/>
  <c r="S61" i="19"/>
  <c r="O61" i="19"/>
  <c r="K61" i="19"/>
  <c r="W60" i="19"/>
  <c r="S60" i="19"/>
  <c r="O60" i="19"/>
  <c r="K60" i="19"/>
  <c r="W59" i="19"/>
  <c r="S59" i="19"/>
  <c r="O59" i="19"/>
  <c r="K59" i="19"/>
  <c r="W58" i="19"/>
  <c r="S58" i="19"/>
  <c r="O58" i="19"/>
  <c r="K58" i="19"/>
  <c r="W57" i="19"/>
  <c r="S57" i="19"/>
  <c r="O57" i="19"/>
  <c r="K57" i="19"/>
  <c r="W56" i="19"/>
  <c r="S56" i="19"/>
  <c r="O56" i="19"/>
  <c r="K56" i="19"/>
  <c r="V53" i="19"/>
  <c r="U53" i="19"/>
  <c r="R53" i="19"/>
  <c r="Q53" i="19"/>
  <c r="N53" i="19"/>
  <c r="O53" i="19" s="1"/>
  <c r="M54" i="19" s="1"/>
  <c r="M53" i="19"/>
  <c r="J53" i="19"/>
  <c r="I53" i="19"/>
  <c r="W52" i="19"/>
  <c r="S52" i="19"/>
  <c r="O52" i="19"/>
  <c r="K52" i="19"/>
  <c r="W50" i="19"/>
  <c r="S50" i="19"/>
  <c r="O50" i="19"/>
  <c r="K50" i="19"/>
  <c r="W49" i="19"/>
  <c r="S49" i="19"/>
  <c r="O49" i="19"/>
  <c r="K49" i="19"/>
  <c r="W48" i="19"/>
  <c r="S48" i="19"/>
  <c r="O48" i="19"/>
  <c r="K48" i="19"/>
  <c r="W47" i="19"/>
  <c r="S47" i="19"/>
  <c r="O47" i="19"/>
  <c r="K47" i="19"/>
  <c r="W46" i="19"/>
  <c r="S46" i="19"/>
  <c r="O46" i="19"/>
  <c r="K46" i="19"/>
  <c r="W45" i="19"/>
  <c r="S45" i="19"/>
  <c r="O45" i="19"/>
  <c r="K45" i="19"/>
  <c r="W44" i="19"/>
  <c r="S44" i="19"/>
  <c r="O44" i="19"/>
  <c r="K44" i="19"/>
  <c r="V41" i="19"/>
  <c r="U41" i="19"/>
  <c r="R41" i="19"/>
  <c r="Q41" i="19"/>
  <c r="N41" i="19"/>
  <c r="M41" i="19"/>
  <c r="J41" i="19"/>
  <c r="I41" i="19"/>
  <c r="W40" i="19"/>
  <c r="S40" i="19"/>
  <c r="O40" i="19"/>
  <c r="K40" i="19"/>
  <c r="W38" i="19"/>
  <c r="S38" i="19"/>
  <c r="O38" i="19"/>
  <c r="K38" i="19"/>
  <c r="W37" i="19"/>
  <c r="S37" i="19"/>
  <c r="O37" i="19"/>
  <c r="K37" i="19"/>
  <c r="W36" i="19"/>
  <c r="S36" i="19"/>
  <c r="O36" i="19"/>
  <c r="K36" i="19"/>
  <c r="W35" i="19"/>
  <c r="S35" i="19"/>
  <c r="O35" i="19"/>
  <c r="K35" i="19"/>
  <c r="W34" i="19"/>
  <c r="S34" i="19"/>
  <c r="O34" i="19"/>
  <c r="K34" i="19"/>
  <c r="W33" i="19"/>
  <c r="S33" i="19"/>
  <c r="O33" i="19"/>
  <c r="K33" i="19"/>
  <c r="W32" i="19"/>
  <c r="S32" i="19"/>
  <c r="O32" i="19"/>
  <c r="K32" i="19"/>
  <c r="V29" i="19"/>
  <c r="U29" i="19"/>
  <c r="S29" i="19"/>
  <c r="R30" i="19" s="1"/>
  <c r="R29" i="19"/>
  <c r="Q29" i="19"/>
  <c r="N29" i="19"/>
  <c r="M29" i="19"/>
  <c r="O29" i="19" s="1"/>
  <c r="J29" i="19"/>
  <c r="I29" i="19"/>
  <c r="W28" i="19"/>
  <c r="S28" i="19"/>
  <c r="O28" i="19"/>
  <c r="K28" i="19"/>
  <c r="W26" i="19"/>
  <c r="S26" i="19"/>
  <c r="O26" i="19"/>
  <c r="K26" i="19"/>
  <c r="W25" i="19"/>
  <c r="S25" i="19"/>
  <c r="O25" i="19"/>
  <c r="K25" i="19"/>
  <c r="W24" i="19"/>
  <c r="S24" i="19"/>
  <c r="O24" i="19"/>
  <c r="K24" i="19"/>
  <c r="W23" i="19"/>
  <c r="S23" i="19"/>
  <c r="O23" i="19"/>
  <c r="K23" i="19"/>
  <c r="W22" i="19"/>
  <c r="S22" i="19"/>
  <c r="O22" i="19"/>
  <c r="K22" i="19"/>
  <c r="W21" i="19"/>
  <c r="S21" i="19"/>
  <c r="O21" i="19"/>
  <c r="K21" i="19"/>
  <c r="W20" i="19"/>
  <c r="S20" i="19"/>
  <c r="O20" i="19"/>
  <c r="K20" i="19"/>
  <c r="V17" i="19"/>
  <c r="U17" i="19"/>
  <c r="R17" i="19"/>
  <c r="Q17" i="19"/>
  <c r="N17" i="19"/>
  <c r="M17" i="19"/>
  <c r="J17" i="19"/>
  <c r="I17" i="19"/>
  <c r="W16" i="19"/>
  <c r="S16" i="19"/>
  <c r="O16" i="19"/>
  <c r="K16" i="19"/>
  <c r="W14" i="19"/>
  <c r="S14" i="19"/>
  <c r="O14" i="19"/>
  <c r="K14" i="19"/>
  <c r="W13" i="19"/>
  <c r="S13" i="19"/>
  <c r="O13" i="19"/>
  <c r="K13" i="19"/>
  <c r="W12" i="19"/>
  <c r="S12" i="19"/>
  <c r="O12" i="19"/>
  <c r="K12" i="19"/>
  <c r="W11" i="19"/>
  <c r="S11" i="19"/>
  <c r="O11" i="19"/>
  <c r="K11" i="19"/>
  <c r="W10" i="19"/>
  <c r="S10" i="19"/>
  <c r="O10" i="19"/>
  <c r="K10" i="19"/>
  <c r="W9" i="19"/>
  <c r="S9" i="19"/>
  <c r="O9" i="19"/>
  <c r="K9" i="19"/>
  <c r="W8" i="19"/>
  <c r="S8" i="19"/>
  <c r="O8" i="19"/>
  <c r="K8" i="19"/>
  <c r="AQ451" i="15"/>
  <c r="AP442" i="15"/>
  <c r="AO442" i="15"/>
  <c r="AL442" i="15"/>
  <c r="AK442" i="15"/>
  <c r="AM442" i="15" s="1"/>
  <c r="AH442" i="15"/>
  <c r="AG442" i="15"/>
  <c r="AD442" i="15"/>
  <c r="AC442" i="15"/>
  <c r="Z442" i="15"/>
  <c r="Y442" i="15"/>
  <c r="AA442" i="15" s="1"/>
  <c r="V442" i="15"/>
  <c r="U442" i="15"/>
  <c r="R442" i="15"/>
  <c r="Q442" i="15"/>
  <c r="N442" i="15"/>
  <c r="M442" i="15"/>
  <c r="AQ441" i="15"/>
  <c r="AM441" i="15"/>
  <c r="AI441" i="15"/>
  <c r="AE441" i="15"/>
  <c r="AA441" i="15"/>
  <c r="W441" i="15"/>
  <c r="S441" i="15"/>
  <c r="O441" i="15"/>
  <c r="AQ439" i="15"/>
  <c r="AM439" i="15"/>
  <c r="AI439" i="15"/>
  <c r="AE439" i="15"/>
  <c r="AA439" i="15"/>
  <c r="W439" i="15"/>
  <c r="S439" i="15"/>
  <c r="O439" i="15"/>
  <c r="AQ438" i="15"/>
  <c r="AM438" i="15"/>
  <c r="AI438" i="15"/>
  <c r="AE438" i="15"/>
  <c r="AA438" i="15"/>
  <c r="W438" i="15"/>
  <c r="S438" i="15"/>
  <c r="O438" i="15"/>
  <c r="AQ437" i="15"/>
  <c r="AM437" i="15"/>
  <c r="AI437" i="15"/>
  <c r="AE437" i="15"/>
  <c r="AA437" i="15"/>
  <c r="W437" i="15"/>
  <c r="S437" i="15"/>
  <c r="O437" i="15"/>
  <c r="AQ436" i="15"/>
  <c r="AM436" i="15"/>
  <c r="AI436" i="15"/>
  <c r="AE436" i="15"/>
  <c r="AA436" i="15"/>
  <c r="W436" i="15"/>
  <c r="S436" i="15"/>
  <c r="O436" i="15"/>
  <c r="AQ435" i="15"/>
  <c r="AM435" i="15"/>
  <c r="AI435" i="15"/>
  <c r="AE435" i="15"/>
  <c r="AA435" i="15"/>
  <c r="W435" i="15"/>
  <c r="S435" i="15"/>
  <c r="O435" i="15"/>
  <c r="AQ434" i="15"/>
  <c r="AM434" i="15"/>
  <c r="AI434" i="15"/>
  <c r="AE434" i="15"/>
  <c r="AA434" i="15"/>
  <c r="W434" i="15"/>
  <c r="S434" i="15"/>
  <c r="O434" i="15"/>
  <c r="AQ433" i="15"/>
  <c r="AM433" i="15"/>
  <c r="AI433" i="15"/>
  <c r="AE433" i="15"/>
  <c r="AA433" i="15"/>
  <c r="W433" i="15"/>
  <c r="S433" i="15"/>
  <c r="O433" i="15"/>
  <c r="AP429" i="15"/>
  <c r="AO429" i="15"/>
  <c r="AL429" i="15"/>
  <c r="AK429" i="15"/>
  <c r="AH429" i="15"/>
  <c r="AG429" i="15"/>
  <c r="AD429" i="15"/>
  <c r="AC429" i="15"/>
  <c r="Z429" i="15"/>
  <c r="Y429" i="15"/>
  <c r="V429" i="15"/>
  <c r="U429" i="15"/>
  <c r="W429" i="15" s="1"/>
  <c r="R429" i="15"/>
  <c r="Q429" i="15"/>
  <c r="N429" i="15"/>
  <c r="M429" i="15"/>
  <c r="AP427" i="15"/>
  <c r="AP452" i="15" s="1"/>
  <c r="AO427" i="15"/>
  <c r="AL427" i="15"/>
  <c r="AK427" i="15"/>
  <c r="AH427" i="15"/>
  <c r="AG427" i="15"/>
  <c r="AD427" i="15"/>
  <c r="AC427" i="15"/>
  <c r="AE427" i="15" s="1"/>
  <c r="Z427" i="15"/>
  <c r="Y427" i="15"/>
  <c r="V427" i="15"/>
  <c r="W427" i="15" s="1"/>
  <c r="U427" i="15"/>
  <c r="R427" i="15"/>
  <c r="Q427" i="15"/>
  <c r="N427" i="15"/>
  <c r="M427" i="15"/>
  <c r="O427" i="15" s="1"/>
  <c r="AQ426" i="15"/>
  <c r="AL426" i="15"/>
  <c r="AK426" i="15"/>
  <c r="AM426" i="15" s="1"/>
  <c r="AH426" i="15"/>
  <c r="AG426" i="15"/>
  <c r="AD426" i="15"/>
  <c r="AC426" i="15"/>
  <c r="Z426" i="15"/>
  <c r="Y426" i="15"/>
  <c r="V426" i="15"/>
  <c r="U426" i="15"/>
  <c r="R426" i="15"/>
  <c r="Q426" i="15"/>
  <c r="N426" i="15"/>
  <c r="M426" i="15"/>
  <c r="AP425" i="15"/>
  <c r="AP450" i="15" s="1"/>
  <c r="AO425" i="15"/>
  <c r="AL425" i="15"/>
  <c r="AK425" i="15"/>
  <c r="AH425" i="15"/>
  <c r="AG425" i="15"/>
  <c r="AD425" i="15"/>
  <c r="AC425" i="15"/>
  <c r="Z425" i="15"/>
  <c r="Y425" i="15"/>
  <c r="V425" i="15"/>
  <c r="U425" i="15"/>
  <c r="R425" i="15"/>
  <c r="Q425" i="15"/>
  <c r="N425" i="15"/>
  <c r="M425" i="15"/>
  <c r="AO424" i="15"/>
  <c r="AQ424" i="15" s="1"/>
  <c r="AL424" i="15"/>
  <c r="AK424" i="15"/>
  <c r="AH424" i="15"/>
  <c r="AG424" i="15"/>
  <c r="AI424" i="15" s="1"/>
  <c r="AD424" i="15"/>
  <c r="AC424" i="15"/>
  <c r="Z424" i="15"/>
  <c r="Y424" i="15"/>
  <c r="V424" i="15"/>
  <c r="U424" i="15"/>
  <c r="R424" i="15"/>
  <c r="Q424" i="15"/>
  <c r="N424" i="15"/>
  <c r="M424" i="15"/>
  <c r="AQ423" i="15"/>
  <c r="AL423" i="15"/>
  <c r="AM423" i="15" s="1"/>
  <c r="AK423" i="15"/>
  <c r="AH423" i="15"/>
  <c r="AG423" i="15"/>
  <c r="AD423" i="15"/>
  <c r="AC423" i="15"/>
  <c r="Z423" i="15"/>
  <c r="Y423" i="15"/>
  <c r="AA423" i="15" s="1"/>
  <c r="V423" i="15"/>
  <c r="U423" i="15"/>
  <c r="R423" i="15"/>
  <c r="Q423" i="15"/>
  <c r="N423" i="15"/>
  <c r="M423" i="15"/>
  <c r="AP422" i="15"/>
  <c r="AO422" i="15"/>
  <c r="AL422" i="15"/>
  <c r="AK422" i="15"/>
  <c r="AH422" i="15"/>
  <c r="AG422" i="15"/>
  <c r="AD422" i="15"/>
  <c r="AC422" i="15"/>
  <c r="Z422" i="15"/>
  <c r="Y422" i="15"/>
  <c r="V422" i="15"/>
  <c r="U422" i="15"/>
  <c r="R422" i="15"/>
  <c r="Q422" i="15"/>
  <c r="N422" i="15"/>
  <c r="O422" i="15" s="1"/>
  <c r="M422" i="15"/>
  <c r="AP421" i="15"/>
  <c r="AO421" i="15"/>
  <c r="AL421" i="15"/>
  <c r="AK421" i="15"/>
  <c r="AH421" i="15"/>
  <c r="AG421" i="15"/>
  <c r="AD421" i="15"/>
  <c r="AC421" i="15"/>
  <c r="Z421" i="15"/>
  <c r="Y421" i="15"/>
  <c r="V421" i="15"/>
  <c r="W421" i="15" s="1"/>
  <c r="U421" i="15"/>
  <c r="R421" i="15"/>
  <c r="Q421" i="15"/>
  <c r="N421" i="15"/>
  <c r="M421" i="15"/>
  <c r="AP418" i="15"/>
  <c r="AO418" i="15"/>
  <c r="AL418" i="15"/>
  <c r="AK418" i="15"/>
  <c r="AH418" i="15"/>
  <c r="AG418" i="15"/>
  <c r="AD418" i="15"/>
  <c r="AC418" i="15"/>
  <c r="Z418" i="15"/>
  <c r="Y418" i="15"/>
  <c r="AA418" i="15" s="1"/>
  <c r="V418" i="15"/>
  <c r="U418" i="15"/>
  <c r="R418" i="15"/>
  <c r="Q418" i="15"/>
  <c r="N418" i="15"/>
  <c r="M418" i="15"/>
  <c r="AQ417" i="15"/>
  <c r="AM417" i="15"/>
  <c r="AI417" i="15"/>
  <c r="AE417" i="15"/>
  <c r="AA417" i="15"/>
  <c r="W417" i="15"/>
  <c r="S417" i="15"/>
  <c r="O417" i="15"/>
  <c r="AQ415" i="15"/>
  <c r="AM415" i="15"/>
  <c r="AI415" i="15"/>
  <c r="AE415" i="15"/>
  <c r="AA415" i="15"/>
  <c r="W415" i="15"/>
  <c r="S415" i="15"/>
  <c r="O415" i="15"/>
  <c r="AQ414" i="15"/>
  <c r="AM414" i="15"/>
  <c r="AI414" i="15"/>
  <c r="AE414" i="15"/>
  <c r="AA414" i="15"/>
  <c r="W414" i="15"/>
  <c r="S414" i="15"/>
  <c r="O414" i="15"/>
  <c r="AQ413" i="15"/>
  <c r="AM413" i="15"/>
  <c r="AI413" i="15"/>
  <c r="AE413" i="15"/>
  <c r="AA413" i="15"/>
  <c r="W413" i="15"/>
  <c r="S413" i="15"/>
  <c r="O413" i="15"/>
  <c r="AQ412" i="15"/>
  <c r="AM412" i="15"/>
  <c r="AI412" i="15"/>
  <c r="AE412" i="15"/>
  <c r="AA412" i="15"/>
  <c r="W412" i="15"/>
  <c r="S412" i="15"/>
  <c r="O412" i="15"/>
  <c r="AQ411" i="15"/>
  <c r="AM411" i="15"/>
  <c r="AI411" i="15"/>
  <c r="AE411" i="15"/>
  <c r="AA411" i="15"/>
  <c r="W411" i="15"/>
  <c r="S411" i="15"/>
  <c r="O411" i="15"/>
  <c r="AQ410" i="15"/>
  <c r="AM410" i="15"/>
  <c r="AI410" i="15"/>
  <c r="AE410" i="15"/>
  <c r="AA410" i="15"/>
  <c r="W410" i="15"/>
  <c r="S410" i="15"/>
  <c r="O410" i="15"/>
  <c r="AQ409" i="15"/>
  <c r="AM409" i="15"/>
  <c r="AI409" i="15"/>
  <c r="AE409" i="15"/>
  <c r="AA409" i="15"/>
  <c r="W409" i="15"/>
  <c r="S409" i="15"/>
  <c r="O409" i="15"/>
  <c r="AP406" i="15"/>
  <c r="AO406" i="15"/>
  <c r="AQ406" i="15" s="1"/>
  <c r="AL406" i="15"/>
  <c r="AK406" i="15"/>
  <c r="AH406" i="15"/>
  <c r="AG406" i="15"/>
  <c r="AD406" i="15"/>
  <c r="AC406" i="15"/>
  <c r="Z406" i="15"/>
  <c r="Y406" i="15"/>
  <c r="V406" i="15"/>
  <c r="U406" i="15"/>
  <c r="R406" i="15"/>
  <c r="Q406" i="15"/>
  <c r="N406" i="15"/>
  <c r="M406" i="15"/>
  <c r="AQ405" i="15"/>
  <c r="AM405" i="15"/>
  <c r="AI405" i="15"/>
  <c r="AE405" i="15"/>
  <c r="AA405" i="15"/>
  <c r="W405" i="15"/>
  <c r="S405" i="15"/>
  <c r="O405" i="15"/>
  <c r="AQ403" i="15"/>
  <c r="AM403" i="15"/>
  <c r="AI403" i="15"/>
  <c r="AE403" i="15"/>
  <c r="AA403" i="15"/>
  <c r="W403" i="15"/>
  <c r="S403" i="15"/>
  <c r="O403" i="15"/>
  <c r="AQ402" i="15"/>
  <c r="AM402" i="15"/>
  <c r="AI402" i="15"/>
  <c r="AE402" i="15"/>
  <c r="AA402" i="15"/>
  <c r="W402" i="15"/>
  <c r="S402" i="15"/>
  <c r="O402" i="15"/>
  <c r="AQ401" i="15"/>
  <c r="AM401" i="15"/>
  <c r="AI401" i="15"/>
  <c r="AE401" i="15"/>
  <c r="AA401" i="15"/>
  <c r="W401" i="15"/>
  <c r="S401" i="15"/>
  <c r="O401" i="15"/>
  <c r="AQ400" i="15"/>
  <c r="AM400" i="15"/>
  <c r="AI400" i="15"/>
  <c r="AE400" i="15"/>
  <c r="AA400" i="15"/>
  <c r="W400" i="15"/>
  <c r="S400" i="15"/>
  <c r="O400" i="15"/>
  <c r="AQ399" i="15"/>
  <c r="AM399" i="15"/>
  <c r="AI399" i="15"/>
  <c r="AE399" i="15"/>
  <c r="AA399" i="15"/>
  <c r="W399" i="15"/>
  <c r="S399" i="15"/>
  <c r="O399" i="15"/>
  <c r="AQ398" i="15"/>
  <c r="AM398" i="15"/>
  <c r="AI398" i="15"/>
  <c r="AE398" i="15"/>
  <c r="AA398" i="15"/>
  <c r="W398" i="15"/>
  <c r="S398" i="15"/>
  <c r="O398" i="15"/>
  <c r="AQ397" i="15"/>
  <c r="AM397" i="15"/>
  <c r="AI397" i="15"/>
  <c r="AE397" i="15"/>
  <c r="AA397" i="15"/>
  <c r="W397" i="15"/>
  <c r="S397" i="15"/>
  <c r="O397" i="15"/>
  <c r="AP394" i="15"/>
  <c r="AO394" i="15"/>
  <c r="AL394" i="15"/>
  <c r="AK394" i="15"/>
  <c r="AH394" i="15"/>
  <c r="AG394" i="15"/>
  <c r="AD394" i="15"/>
  <c r="AC394" i="15"/>
  <c r="Z394" i="15"/>
  <c r="Y394" i="15"/>
  <c r="V394" i="15"/>
  <c r="U394" i="15"/>
  <c r="R394" i="15"/>
  <c r="Q394" i="15"/>
  <c r="N394" i="15"/>
  <c r="M394" i="15"/>
  <c r="AQ393" i="15"/>
  <c r="AM393" i="15"/>
  <c r="AI393" i="15"/>
  <c r="AE393" i="15"/>
  <c r="AA393" i="15"/>
  <c r="W393" i="15"/>
  <c r="S393" i="15"/>
  <c r="O393" i="15"/>
  <c r="AQ391" i="15"/>
  <c r="AM391" i="15"/>
  <c r="AI391" i="15"/>
  <c r="AE391" i="15"/>
  <c r="AA391" i="15"/>
  <c r="W391" i="15"/>
  <c r="S391" i="15"/>
  <c r="O391" i="15"/>
  <c r="AQ390" i="15"/>
  <c r="AM390" i="15"/>
  <c r="AI390" i="15"/>
  <c r="AE390" i="15"/>
  <c r="AA390" i="15"/>
  <c r="W390" i="15"/>
  <c r="S390" i="15"/>
  <c r="O390" i="15"/>
  <c r="AQ389" i="15"/>
  <c r="AM389" i="15"/>
  <c r="AI389" i="15"/>
  <c r="AE389" i="15"/>
  <c r="AA389" i="15"/>
  <c r="W389" i="15"/>
  <c r="S389" i="15"/>
  <c r="O389" i="15"/>
  <c r="AQ388" i="15"/>
  <c r="AM388" i="15"/>
  <c r="AI388" i="15"/>
  <c r="AE388" i="15"/>
  <c r="AA388" i="15"/>
  <c r="W388" i="15"/>
  <c r="S388" i="15"/>
  <c r="O388" i="15"/>
  <c r="AQ387" i="15"/>
  <c r="AM387" i="15"/>
  <c r="AI387" i="15"/>
  <c r="AE387" i="15"/>
  <c r="AA387" i="15"/>
  <c r="W387" i="15"/>
  <c r="S387" i="15"/>
  <c r="O387" i="15"/>
  <c r="AQ386" i="15"/>
  <c r="AM386" i="15"/>
  <c r="AI386" i="15"/>
  <c r="AE386" i="15"/>
  <c r="AA386" i="15"/>
  <c r="W386" i="15"/>
  <c r="S386" i="15"/>
  <c r="O386" i="15"/>
  <c r="AQ385" i="15"/>
  <c r="AM385" i="15"/>
  <c r="AI385" i="15"/>
  <c r="AE385" i="15"/>
  <c r="AA385" i="15"/>
  <c r="W385" i="15"/>
  <c r="S385" i="15"/>
  <c r="O385" i="15"/>
  <c r="AP382" i="15"/>
  <c r="AO382" i="15"/>
  <c r="AL382" i="15"/>
  <c r="AK382" i="15"/>
  <c r="AH382" i="15"/>
  <c r="AG382" i="15"/>
  <c r="AD382" i="15"/>
  <c r="AC382" i="15"/>
  <c r="Z382" i="15"/>
  <c r="Y382" i="15"/>
  <c r="V382" i="15"/>
  <c r="U382" i="15"/>
  <c r="R382" i="15"/>
  <c r="Q382" i="15"/>
  <c r="N382" i="15"/>
  <c r="M382" i="15"/>
  <c r="AQ381" i="15"/>
  <c r="AM381" i="15"/>
  <c r="AI381" i="15"/>
  <c r="AE381" i="15"/>
  <c r="AA381" i="15"/>
  <c r="W381" i="15"/>
  <c r="S381" i="15"/>
  <c r="O381" i="15"/>
  <c r="AQ379" i="15"/>
  <c r="AM379" i="15"/>
  <c r="AI379" i="15"/>
  <c r="AE379" i="15"/>
  <c r="AA379" i="15"/>
  <c r="W379" i="15"/>
  <c r="S379" i="15"/>
  <c r="O379" i="15"/>
  <c r="AQ378" i="15"/>
  <c r="AM378" i="15"/>
  <c r="AI378" i="15"/>
  <c r="AE378" i="15"/>
  <c r="AA378" i="15"/>
  <c r="W378" i="15"/>
  <c r="S378" i="15"/>
  <c r="O378" i="15"/>
  <c r="AQ377" i="15"/>
  <c r="AM377" i="15"/>
  <c r="AI377" i="15"/>
  <c r="AE377" i="15"/>
  <c r="AA377" i="15"/>
  <c r="W377" i="15"/>
  <c r="S377" i="15"/>
  <c r="O377" i="15"/>
  <c r="AQ376" i="15"/>
  <c r="AM376" i="15"/>
  <c r="AI376" i="15"/>
  <c r="AE376" i="15"/>
  <c r="AA376" i="15"/>
  <c r="W376" i="15"/>
  <c r="S376" i="15"/>
  <c r="O376" i="15"/>
  <c r="AQ375" i="15"/>
  <c r="AM375" i="15"/>
  <c r="AI375" i="15"/>
  <c r="AE375" i="15"/>
  <c r="AA375" i="15"/>
  <c r="W375" i="15"/>
  <c r="S375" i="15"/>
  <c r="O375" i="15"/>
  <c r="AQ374" i="15"/>
  <c r="AM374" i="15"/>
  <c r="AI374" i="15"/>
  <c r="AE374" i="15"/>
  <c r="AA374" i="15"/>
  <c r="W374" i="15"/>
  <c r="S374" i="15"/>
  <c r="O374" i="15"/>
  <c r="AQ373" i="15"/>
  <c r="AM373" i="15"/>
  <c r="AI373" i="15"/>
  <c r="AE373" i="15"/>
  <c r="AA373" i="15"/>
  <c r="W373" i="15"/>
  <c r="S373" i="15"/>
  <c r="O373" i="15"/>
  <c r="AP370" i="15"/>
  <c r="AO370" i="15"/>
  <c r="AL370" i="15"/>
  <c r="AK370" i="15"/>
  <c r="AH370" i="15"/>
  <c r="AG370" i="15"/>
  <c r="AD370" i="15"/>
  <c r="AC370" i="15"/>
  <c r="Z370" i="15"/>
  <c r="Y370" i="15"/>
  <c r="V370" i="15"/>
  <c r="U370" i="15"/>
  <c r="R370" i="15"/>
  <c r="Q370" i="15"/>
  <c r="N370" i="15"/>
  <c r="M370" i="15"/>
  <c r="AQ369" i="15"/>
  <c r="AM369" i="15"/>
  <c r="AI369" i="15"/>
  <c r="AE369" i="15"/>
  <c r="AA369" i="15"/>
  <c r="W369" i="15"/>
  <c r="S369" i="15"/>
  <c r="O369" i="15"/>
  <c r="AQ367" i="15"/>
  <c r="AM367" i="15"/>
  <c r="AI367" i="15"/>
  <c r="AE367" i="15"/>
  <c r="AA367" i="15"/>
  <c r="W367" i="15"/>
  <c r="S367" i="15"/>
  <c r="O367" i="15"/>
  <c r="AQ366" i="15"/>
  <c r="AM366" i="15"/>
  <c r="AI366" i="15"/>
  <c r="AE366" i="15"/>
  <c r="AA366" i="15"/>
  <c r="W366" i="15"/>
  <c r="S366" i="15"/>
  <c r="O366" i="15"/>
  <c r="AQ365" i="15"/>
  <c r="AM365" i="15"/>
  <c r="AI365" i="15"/>
  <c r="AE365" i="15"/>
  <c r="AA365" i="15"/>
  <c r="W365" i="15"/>
  <c r="S365" i="15"/>
  <c r="O365" i="15"/>
  <c r="AQ364" i="15"/>
  <c r="AM364" i="15"/>
  <c r="AI364" i="15"/>
  <c r="AE364" i="15"/>
  <c r="AA364" i="15"/>
  <c r="W364" i="15"/>
  <c r="S364" i="15"/>
  <c r="O364" i="15"/>
  <c r="AQ363" i="15"/>
  <c r="AM363" i="15"/>
  <c r="AI363" i="15"/>
  <c r="AE363" i="15"/>
  <c r="AA363" i="15"/>
  <c r="W363" i="15"/>
  <c r="S363" i="15"/>
  <c r="O363" i="15"/>
  <c r="AQ362" i="15"/>
  <c r="AM362" i="15"/>
  <c r="AI362" i="15"/>
  <c r="AE362" i="15"/>
  <c r="AA362" i="15"/>
  <c r="W362" i="15"/>
  <c r="S362" i="15"/>
  <c r="O362" i="15"/>
  <c r="AQ361" i="15"/>
  <c r="AM361" i="15"/>
  <c r="AI361" i="15"/>
  <c r="AE361" i="15"/>
  <c r="AA361" i="15"/>
  <c r="W361" i="15"/>
  <c r="S361" i="15"/>
  <c r="O361" i="15"/>
  <c r="AP358" i="15"/>
  <c r="AO358" i="15"/>
  <c r="AL358" i="15"/>
  <c r="AK358" i="15"/>
  <c r="AH358" i="15"/>
  <c r="AG358" i="15"/>
  <c r="AD358" i="15"/>
  <c r="AC358" i="15"/>
  <c r="Z358" i="15"/>
  <c r="Y358" i="15"/>
  <c r="V358" i="15"/>
  <c r="U358" i="15"/>
  <c r="R358" i="15"/>
  <c r="Q358" i="15"/>
  <c r="N358" i="15"/>
  <c r="M358" i="15"/>
  <c r="AQ357" i="15"/>
  <c r="AM357" i="15"/>
  <c r="AI357" i="15"/>
  <c r="AE357" i="15"/>
  <c r="AA357" i="15"/>
  <c r="W357" i="15"/>
  <c r="S357" i="15"/>
  <c r="O357" i="15"/>
  <c r="AQ355" i="15"/>
  <c r="AM355" i="15"/>
  <c r="AI355" i="15"/>
  <c r="AE355" i="15"/>
  <c r="AA355" i="15"/>
  <c r="W355" i="15"/>
  <c r="S355" i="15"/>
  <c r="O355" i="15"/>
  <c r="AQ354" i="15"/>
  <c r="AM354" i="15"/>
  <c r="AI354" i="15"/>
  <c r="AE354" i="15"/>
  <c r="AA354" i="15"/>
  <c r="W354" i="15"/>
  <c r="S354" i="15"/>
  <c r="O354" i="15"/>
  <c r="AQ353" i="15"/>
  <c r="AM353" i="15"/>
  <c r="AI353" i="15"/>
  <c r="AE353" i="15"/>
  <c r="AA353" i="15"/>
  <c r="W353" i="15"/>
  <c r="S353" i="15"/>
  <c r="O353" i="15"/>
  <c r="AQ352" i="15"/>
  <c r="AM352" i="15"/>
  <c r="AI352" i="15"/>
  <c r="AE352" i="15"/>
  <c r="AA352" i="15"/>
  <c r="W352" i="15"/>
  <c r="S352" i="15"/>
  <c r="O352" i="15"/>
  <c r="AQ351" i="15"/>
  <c r="AM351" i="15"/>
  <c r="AI351" i="15"/>
  <c r="AE351" i="15"/>
  <c r="AA351" i="15"/>
  <c r="W351" i="15"/>
  <c r="S351" i="15"/>
  <c r="O351" i="15"/>
  <c r="AQ350" i="15"/>
  <c r="AM350" i="15"/>
  <c r="AI350" i="15"/>
  <c r="AE350" i="15"/>
  <c r="AA350" i="15"/>
  <c r="W350" i="15"/>
  <c r="S350" i="15"/>
  <c r="O350" i="15"/>
  <c r="AQ349" i="15"/>
  <c r="AM349" i="15"/>
  <c r="AI349" i="15"/>
  <c r="AE349" i="15"/>
  <c r="AA349" i="15"/>
  <c r="W349" i="15"/>
  <c r="S349" i="15"/>
  <c r="O349" i="15"/>
  <c r="AP346" i="15"/>
  <c r="AO346" i="15"/>
  <c r="AL346" i="15"/>
  <c r="AK346" i="15"/>
  <c r="AH346" i="15"/>
  <c r="AG346" i="15"/>
  <c r="AD346" i="15"/>
  <c r="AC346" i="15"/>
  <c r="Z346" i="15"/>
  <c r="Y346" i="15"/>
  <c r="V346" i="15"/>
  <c r="U346" i="15"/>
  <c r="R346" i="15"/>
  <c r="Q346" i="15"/>
  <c r="N346" i="15"/>
  <c r="M346" i="15"/>
  <c r="AQ345" i="15"/>
  <c r="AM345" i="15"/>
  <c r="AI345" i="15"/>
  <c r="AE345" i="15"/>
  <c r="AA345" i="15"/>
  <c r="W345" i="15"/>
  <c r="S345" i="15"/>
  <c r="O345" i="15"/>
  <c r="AQ343" i="15"/>
  <c r="AM343" i="15"/>
  <c r="AI343" i="15"/>
  <c r="AE343" i="15"/>
  <c r="AA343" i="15"/>
  <c r="W343" i="15"/>
  <c r="S343" i="15"/>
  <c r="O343" i="15"/>
  <c r="AQ342" i="15"/>
  <c r="AM342" i="15"/>
  <c r="AI342" i="15"/>
  <c r="AE342" i="15"/>
  <c r="AA342" i="15"/>
  <c r="W342" i="15"/>
  <c r="S342" i="15"/>
  <c r="O342" i="15"/>
  <c r="AQ341" i="15"/>
  <c r="AM341" i="15"/>
  <c r="AI341" i="15"/>
  <c r="AE341" i="15"/>
  <c r="AA341" i="15"/>
  <c r="W341" i="15"/>
  <c r="S341" i="15"/>
  <c r="O341" i="15"/>
  <c r="AQ340" i="15"/>
  <c r="AM340" i="15"/>
  <c r="AI340" i="15"/>
  <c r="AE340" i="15"/>
  <c r="AA340" i="15"/>
  <c r="W340" i="15"/>
  <c r="S340" i="15"/>
  <c r="O340" i="15"/>
  <c r="AQ339" i="15"/>
  <c r="AM339" i="15"/>
  <c r="AI339" i="15"/>
  <c r="AE339" i="15"/>
  <c r="AA339" i="15"/>
  <c r="W339" i="15"/>
  <c r="S339" i="15"/>
  <c r="O339" i="15"/>
  <c r="AQ338" i="15"/>
  <c r="AM338" i="15"/>
  <c r="AI338" i="15"/>
  <c r="AE338" i="15"/>
  <c r="AA338" i="15"/>
  <c r="W338" i="15"/>
  <c r="S338" i="15"/>
  <c r="O338" i="15"/>
  <c r="AQ337" i="15"/>
  <c r="AM337" i="15"/>
  <c r="AI337" i="15"/>
  <c r="AE337" i="15"/>
  <c r="AA337" i="15"/>
  <c r="W337" i="15"/>
  <c r="S337" i="15"/>
  <c r="O337" i="15"/>
  <c r="AP332" i="15"/>
  <c r="AP333" i="15" s="1"/>
  <c r="AO332" i="15"/>
  <c r="AL332" i="15"/>
  <c r="AK332" i="15"/>
  <c r="AH332" i="15"/>
  <c r="AG332" i="15"/>
  <c r="AD332" i="15"/>
  <c r="AC332" i="15"/>
  <c r="Z332" i="15"/>
  <c r="Y332" i="15"/>
  <c r="AA332" i="15" s="1"/>
  <c r="V332" i="15"/>
  <c r="U332" i="15"/>
  <c r="R332" i="15"/>
  <c r="Q332" i="15"/>
  <c r="N332" i="15"/>
  <c r="M332" i="15"/>
  <c r="AQ330" i="15"/>
  <c r="AK330" i="15"/>
  <c r="AM330" i="15" s="1"/>
  <c r="AH330" i="15"/>
  <c r="AG330" i="15"/>
  <c r="AD330" i="15"/>
  <c r="AC330" i="15"/>
  <c r="AE330" i="15" s="1"/>
  <c r="Z330" i="15"/>
  <c r="Y330" i="15"/>
  <c r="V330" i="15"/>
  <c r="U330" i="15"/>
  <c r="R330" i="15"/>
  <c r="Q330" i="15"/>
  <c r="N330" i="15"/>
  <c r="M330" i="15"/>
  <c r="AQ329" i="15"/>
  <c r="AM329" i="15"/>
  <c r="AH329" i="15"/>
  <c r="AG329" i="15"/>
  <c r="AD329" i="15"/>
  <c r="AC329" i="15"/>
  <c r="Z329" i="15"/>
  <c r="Y329" i="15"/>
  <c r="V329" i="15"/>
  <c r="U329" i="15"/>
  <c r="R329" i="15"/>
  <c r="Q329" i="15"/>
  <c r="N329" i="15"/>
  <c r="M329" i="15"/>
  <c r="AO328" i="15"/>
  <c r="AK328" i="15"/>
  <c r="AM328" i="15" s="1"/>
  <c r="AH328" i="15"/>
  <c r="AG328" i="15"/>
  <c r="AD328" i="15"/>
  <c r="AC328" i="15"/>
  <c r="Z328" i="15"/>
  <c r="AA328" i="15" s="1"/>
  <c r="Y328" i="15"/>
  <c r="V328" i="15"/>
  <c r="U328" i="15"/>
  <c r="R328" i="15"/>
  <c r="Q328" i="15"/>
  <c r="N328" i="15"/>
  <c r="M328" i="15"/>
  <c r="AO327" i="15"/>
  <c r="AL327" i="15"/>
  <c r="AK327" i="15"/>
  <c r="AH327" i="15"/>
  <c r="AG327" i="15"/>
  <c r="AD327" i="15"/>
  <c r="AC327" i="15"/>
  <c r="Z327" i="15"/>
  <c r="Y327" i="15"/>
  <c r="V327" i="15"/>
  <c r="U327" i="15"/>
  <c r="R327" i="15"/>
  <c r="Q327" i="15"/>
  <c r="N327" i="15"/>
  <c r="M327" i="15"/>
  <c r="AO326" i="15"/>
  <c r="AQ326" i="15" s="1"/>
  <c r="AK326" i="15"/>
  <c r="AM326" i="15" s="1"/>
  <c r="AH326" i="15"/>
  <c r="AG326" i="15"/>
  <c r="AD326" i="15"/>
  <c r="AC326" i="15"/>
  <c r="Z326" i="15"/>
  <c r="Y326" i="15"/>
  <c r="V326" i="15"/>
  <c r="U326" i="15"/>
  <c r="R326" i="15"/>
  <c r="Q326" i="15"/>
  <c r="N326" i="15"/>
  <c r="M326" i="15"/>
  <c r="AO325" i="15"/>
  <c r="AQ325" i="15" s="1"/>
  <c r="AL325" i="15"/>
  <c r="AK325" i="15"/>
  <c r="AH325" i="15"/>
  <c r="AG325" i="15"/>
  <c r="AD325" i="15"/>
  <c r="AC325" i="15"/>
  <c r="Z325" i="15"/>
  <c r="Y325" i="15"/>
  <c r="V325" i="15"/>
  <c r="U325" i="15"/>
  <c r="R325" i="15"/>
  <c r="Q325" i="15"/>
  <c r="N325" i="15"/>
  <c r="M325" i="15"/>
  <c r="AQ324" i="15"/>
  <c r="AK324" i="15"/>
  <c r="AM324" i="15" s="1"/>
  <c r="AH324" i="15"/>
  <c r="AG324" i="15"/>
  <c r="AD324" i="15"/>
  <c r="AC324" i="15"/>
  <c r="Z324" i="15"/>
  <c r="Y324" i="15"/>
  <c r="V324" i="15"/>
  <c r="U324" i="15"/>
  <c r="R324" i="15"/>
  <c r="Q324" i="15"/>
  <c r="N324" i="15"/>
  <c r="M324" i="15"/>
  <c r="AP321" i="15"/>
  <c r="AO321" i="15"/>
  <c r="AL321" i="15"/>
  <c r="AK321" i="15"/>
  <c r="AH321" i="15"/>
  <c r="AG321" i="15"/>
  <c r="AD321" i="15"/>
  <c r="AC321" i="15"/>
  <c r="Z321" i="15"/>
  <c r="AA321" i="15" s="1"/>
  <c r="Y321" i="15"/>
  <c r="V321" i="15"/>
  <c r="U321" i="15"/>
  <c r="R321" i="15"/>
  <c r="Q321" i="15"/>
  <c r="N321" i="15"/>
  <c r="M321" i="15"/>
  <c r="AQ320" i="15"/>
  <c r="AM320" i="15"/>
  <c r="AI320" i="15"/>
  <c r="AE320" i="15"/>
  <c r="AA320" i="15"/>
  <c r="W320" i="15"/>
  <c r="S320" i="15"/>
  <c r="O320" i="15"/>
  <c r="AQ318" i="15"/>
  <c r="AM318" i="15"/>
  <c r="AI318" i="15"/>
  <c r="AE318" i="15"/>
  <c r="AA318" i="15"/>
  <c r="W318" i="15"/>
  <c r="S318" i="15"/>
  <c r="O318" i="15"/>
  <c r="AQ317" i="15"/>
  <c r="AM317" i="15"/>
  <c r="AI317" i="15"/>
  <c r="AE317" i="15"/>
  <c r="AA317" i="15"/>
  <c r="W317" i="15"/>
  <c r="S317" i="15"/>
  <c r="O317" i="15"/>
  <c r="AQ316" i="15"/>
  <c r="AM316" i="15"/>
  <c r="AI316" i="15"/>
  <c r="AE316" i="15"/>
  <c r="AA316" i="15"/>
  <c r="W316" i="15"/>
  <c r="S316" i="15"/>
  <c r="O316" i="15"/>
  <c r="AQ315" i="15"/>
  <c r="AM315" i="15"/>
  <c r="AI315" i="15"/>
  <c r="AE315" i="15"/>
  <c r="AA315" i="15"/>
  <c r="W315" i="15"/>
  <c r="S315" i="15"/>
  <c r="O315" i="15"/>
  <c r="AQ314" i="15"/>
  <c r="AM314" i="15"/>
  <c r="AI314" i="15"/>
  <c r="AE314" i="15"/>
  <c r="AA314" i="15"/>
  <c r="W314" i="15"/>
  <c r="S314" i="15"/>
  <c r="O314" i="15"/>
  <c r="AQ313" i="15"/>
  <c r="AM313" i="15"/>
  <c r="AI313" i="15"/>
  <c r="AE313" i="15"/>
  <c r="AA313" i="15"/>
  <c r="W313" i="15"/>
  <c r="S313" i="15"/>
  <c r="O313" i="15"/>
  <c r="AQ312" i="15"/>
  <c r="AM312" i="15"/>
  <c r="AI312" i="15"/>
  <c r="AE312" i="15"/>
  <c r="AA312" i="15"/>
  <c r="W312" i="15"/>
  <c r="S312" i="15"/>
  <c r="O312" i="15"/>
  <c r="AP309" i="15"/>
  <c r="AO309" i="15"/>
  <c r="AL309" i="15"/>
  <c r="AK309" i="15"/>
  <c r="AH309" i="15"/>
  <c r="AG309" i="15"/>
  <c r="AD309" i="15"/>
  <c r="AC309" i="15"/>
  <c r="Z309" i="15"/>
  <c r="Y309" i="15"/>
  <c r="V309" i="15"/>
  <c r="U309" i="15"/>
  <c r="R309" i="15"/>
  <c r="Q309" i="15"/>
  <c r="N309" i="15"/>
  <c r="M309" i="15"/>
  <c r="AQ308" i="15"/>
  <c r="AM308" i="15"/>
  <c r="AI308" i="15"/>
  <c r="AE308" i="15"/>
  <c r="AA308" i="15"/>
  <c r="W308" i="15"/>
  <c r="S308" i="15"/>
  <c r="O308" i="15"/>
  <c r="AQ306" i="15"/>
  <c r="AM306" i="15"/>
  <c r="AI306" i="15"/>
  <c r="AE306" i="15"/>
  <c r="AA306" i="15"/>
  <c r="W306" i="15"/>
  <c r="S306" i="15"/>
  <c r="O306" i="15"/>
  <c r="AQ305" i="15"/>
  <c r="AM305" i="15"/>
  <c r="AI305" i="15"/>
  <c r="AE305" i="15"/>
  <c r="AA305" i="15"/>
  <c r="W305" i="15"/>
  <c r="S305" i="15"/>
  <c r="O305" i="15"/>
  <c r="AQ304" i="15"/>
  <c r="AM304" i="15"/>
  <c r="AI304" i="15"/>
  <c r="AE304" i="15"/>
  <c r="AA304" i="15"/>
  <c r="W304" i="15"/>
  <c r="S304" i="15"/>
  <c r="O304" i="15"/>
  <c r="AQ303" i="15"/>
  <c r="AM303" i="15"/>
  <c r="AI303" i="15"/>
  <c r="AE303" i="15"/>
  <c r="AA303" i="15"/>
  <c r="W303" i="15"/>
  <c r="S303" i="15"/>
  <c r="O303" i="15"/>
  <c r="AQ302" i="15"/>
  <c r="AM302" i="15"/>
  <c r="AI302" i="15"/>
  <c r="AE302" i="15"/>
  <c r="AA302" i="15"/>
  <c r="W302" i="15"/>
  <c r="S302" i="15"/>
  <c r="O302" i="15"/>
  <c r="AQ301" i="15"/>
  <c r="AM301" i="15"/>
  <c r="AI301" i="15"/>
  <c r="AE301" i="15"/>
  <c r="AA301" i="15"/>
  <c r="W301" i="15"/>
  <c r="S301" i="15"/>
  <c r="O301" i="15"/>
  <c r="AQ300" i="15"/>
  <c r="AM300" i="15"/>
  <c r="AI300" i="15"/>
  <c r="AE300" i="15"/>
  <c r="AA300" i="15"/>
  <c r="W300" i="15"/>
  <c r="S300" i="15"/>
  <c r="O300" i="15"/>
  <c r="AP297" i="15"/>
  <c r="AO297" i="15"/>
  <c r="AL297" i="15"/>
  <c r="AK297" i="15"/>
  <c r="AH297" i="15"/>
  <c r="AG297" i="15"/>
  <c r="AD297" i="15"/>
  <c r="AC297" i="15"/>
  <c r="Z297" i="15"/>
  <c r="Y297" i="15"/>
  <c r="AA297" i="15" s="1"/>
  <c r="Y298" i="15" s="1"/>
  <c r="V297" i="15"/>
  <c r="U297" i="15"/>
  <c r="R297" i="15"/>
  <c r="Q297" i="15"/>
  <c r="S297" i="15" s="1"/>
  <c r="Q298" i="15" s="1"/>
  <c r="N297" i="15"/>
  <c r="M297" i="15"/>
  <c r="AQ296" i="15"/>
  <c r="AM296" i="15"/>
  <c r="AI296" i="15"/>
  <c r="AE296" i="15"/>
  <c r="AA296" i="15"/>
  <c r="W296" i="15"/>
  <c r="S296" i="15"/>
  <c r="O296" i="15"/>
  <c r="AQ294" i="15"/>
  <c r="AM294" i="15"/>
  <c r="AI294" i="15"/>
  <c r="AE294" i="15"/>
  <c r="AA294" i="15"/>
  <c r="W294" i="15"/>
  <c r="S294" i="15"/>
  <c r="O294" i="15"/>
  <c r="AQ293" i="15"/>
  <c r="AM293" i="15"/>
  <c r="AI293" i="15"/>
  <c r="AE293" i="15"/>
  <c r="AA293" i="15"/>
  <c r="W293" i="15"/>
  <c r="S293" i="15"/>
  <c r="O293" i="15"/>
  <c r="AQ292" i="15"/>
  <c r="AM292" i="15"/>
  <c r="AI292" i="15"/>
  <c r="AE292" i="15"/>
  <c r="AA292" i="15"/>
  <c r="W292" i="15"/>
  <c r="S292" i="15"/>
  <c r="O292" i="15"/>
  <c r="AQ291" i="15"/>
  <c r="AM291" i="15"/>
  <c r="AI291" i="15"/>
  <c r="AE291" i="15"/>
  <c r="AA291" i="15"/>
  <c r="W291" i="15"/>
  <c r="S291" i="15"/>
  <c r="O291" i="15"/>
  <c r="AQ290" i="15"/>
  <c r="AM290" i="15"/>
  <c r="AI290" i="15"/>
  <c r="AE290" i="15"/>
  <c r="AA290" i="15"/>
  <c r="W290" i="15"/>
  <c r="S290" i="15"/>
  <c r="O290" i="15"/>
  <c r="AQ289" i="15"/>
  <c r="AM289" i="15"/>
  <c r="AI289" i="15"/>
  <c r="AE289" i="15"/>
  <c r="AA289" i="15"/>
  <c r="W289" i="15"/>
  <c r="S289" i="15"/>
  <c r="O289" i="15"/>
  <c r="AQ288" i="15"/>
  <c r="AM288" i="15"/>
  <c r="AI288" i="15"/>
  <c r="AE288" i="15"/>
  <c r="AA288" i="15"/>
  <c r="W288" i="15"/>
  <c r="S288" i="15"/>
  <c r="O288" i="15"/>
  <c r="AP285" i="15"/>
  <c r="AO285" i="15"/>
  <c r="AL285" i="15"/>
  <c r="AK285" i="15"/>
  <c r="AH285" i="15"/>
  <c r="AG285" i="15"/>
  <c r="AD285" i="15"/>
  <c r="AC285" i="15"/>
  <c r="Z285" i="15"/>
  <c r="Y285" i="15"/>
  <c r="V285" i="15"/>
  <c r="U285" i="15"/>
  <c r="R285" i="15"/>
  <c r="Q285" i="15"/>
  <c r="N285" i="15"/>
  <c r="M285" i="15"/>
  <c r="AQ284" i="15"/>
  <c r="AM284" i="15"/>
  <c r="AI284" i="15"/>
  <c r="AE284" i="15"/>
  <c r="AA284" i="15"/>
  <c r="W284" i="15"/>
  <c r="S284" i="15"/>
  <c r="O284" i="15"/>
  <c r="AQ282" i="15"/>
  <c r="AM282" i="15"/>
  <c r="AI282" i="15"/>
  <c r="AE282" i="15"/>
  <c r="AA282" i="15"/>
  <c r="W282" i="15"/>
  <c r="S282" i="15"/>
  <c r="O282" i="15"/>
  <c r="AQ281" i="15"/>
  <c r="AM281" i="15"/>
  <c r="AI281" i="15"/>
  <c r="AE281" i="15"/>
  <c r="AA281" i="15"/>
  <c r="W281" i="15"/>
  <c r="S281" i="15"/>
  <c r="O281" i="15"/>
  <c r="AQ280" i="15"/>
  <c r="AM280" i="15"/>
  <c r="AI280" i="15"/>
  <c r="AE280" i="15"/>
  <c r="AA280" i="15"/>
  <c r="W280" i="15"/>
  <c r="S280" i="15"/>
  <c r="O280" i="15"/>
  <c r="AQ279" i="15"/>
  <c r="AM279" i="15"/>
  <c r="AI279" i="15"/>
  <c r="AE279" i="15"/>
  <c r="AA279" i="15"/>
  <c r="W279" i="15"/>
  <c r="S279" i="15"/>
  <c r="O279" i="15"/>
  <c r="AQ278" i="15"/>
  <c r="AM278" i="15"/>
  <c r="AI278" i="15"/>
  <c r="AE278" i="15"/>
  <c r="AA278" i="15"/>
  <c r="W278" i="15"/>
  <c r="S278" i="15"/>
  <c r="O278" i="15"/>
  <c r="AQ277" i="15"/>
  <c r="AM277" i="15"/>
  <c r="AI277" i="15"/>
  <c r="AE277" i="15"/>
  <c r="AA277" i="15"/>
  <c r="W277" i="15"/>
  <c r="S277" i="15"/>
  <c r="O277" i="15"/>
  <c r="AQ276" i="15"/>
  <c r="AM276" i="15"/>
  <c r="AI276" i="15"/>
  <c r="AE276" i="15"/>
  <c r="AA276" i="15"/>
  <c r="W276" i="15"/>
  <c r="S276" i="15"/>
  <c r="O276" i="15"/>
  <c r="AP270" i="15"/>
  <c r="AP454" i="15" s="1"/>
  <c r="AO270" i="15"/>
  <c r="AL270" i="15"/>
  <c r="AK270" i="15"/>
  <c r="AH270" i="15"/>
  <c r="AG270" i="15"/>
  <c r="AG454" i="15" s="1"/>
  <c r="AD270" i="15"/>
  <c r="AC270" i="15"/>
  <c r="Z270" i="15"/>
  <c r="Z454" i="15" s="1"/>
  <c r="Y270" i="15"/>
  <c r="Y454" i="15" s="1"/>
  <c r="V270" i="15"/>
  <c r="U270" i="15"/>
  <c r="R270" i="15"/>
  <c r="R454" i="15" s="1"/>
  <c r="Q270" i="15"/>
  <c r="N270" i="15"/>
  <c r="M270" i="15"/>
  <c r="AO268" i="15"/>
  <c r="AO452" i="15" s="1"/>
  <c r="AL268" i="15"/>
  <c r="AL452" i="15" s="1"/>
  <c r="AK268" i="15"/>
  <c r="AH268" i="15"/>
  <c r="AG268" i="15"/>
  <c r="AG452" i="15" s="1"/>
  <c r="AD268" i="15"/>
  <c r="AD452" i="15" s="1"/>
  <c r="AC268" i="15"/>
  <c r="Z268" i="15"/>
  <c r="Y268" i="15"/>
  <c r="V268" i="15"/>
  <c r="V452" i="15" s="1"/>
  <c r="U268" i="15"/>
  <c r="U452" i="15" s="1"/>
  <c r="R268" i="15"/>
  <c r="Q268" i="15"/>
  <c r="N268" i="15"/>
  <c r="N452" i="15" s="1"/>
  <c r="M268" i="15"/>
  <c r="AQ267" i="15"/>
  <c r="AL267" i="15"/>
  <c r="AL451" i="15" s="1"/>
  <c r="AK267" i="15"/>
  <c r="AK451" i="15" s="1"/>
  <c r="AH267" i="15"/>
  <c r="AG267" i="15"/>
  <c r="AD267" i="15"/>
  <c r="AC267" i="15"/>
  <c r="AC451" i="15" s="1"/>
  <c r="Z267" i="15"/>
  <c r="Z451" i="15" s="1"/>
  <c r="Y267" i="15"/>
  <c r="V267" i="15"/>
  <c r="U267" i="15"/>
  <c r="R267" i="15"/>
  <c r="Q267" i="15"/>
  <c r="Q451" i="15" s="1"/>
  <c r="N267" i="15"/>
  <c r="M267" i="15"/>
  <c r="M451" i="15" s="1"/>
  <c r="AQ266" i="15"/>
  <c r="AL266" i="15"/>
  <c r="AL450" i="15" s="1"/>
  <c r="AK266" i="15"/>
  <c r="AK450" i="15" s="1"/>
  <c r="AH266" i="15"/>
  <c r="AG266" i="15"/>
  <c r="AD266" i="15"/>
  <c r="AC266" i="15"/>
  <c r="AC450" i="15" s="1"/>
  <c r="Z266" i="15"/>
  <c r="Y266" i="15"/>
  <c r="Y450" i="15" s="1"/>
  <c r="V266" i="15"/>
  <c r="U266" i="15"/>
  <c r="R266" i="15"/>
  <c r="Q266" i="15"/>
  <c r="Q450" i="15" s="1"/>
  <c r="N266" i="15"/>
  <c r="M266" i="15"/>
  <c r="M450" i="15" s="1"/>
  <c r="AQ265" i="15"/>
  <c r="AL265" i="15"/>
  <c r="AK265" i="15"/>
  <c r="AH265" i="15"/>
  <c r="AG265" i="15"/>
  <c r="AD265" i="15"/>
  <c r="AD449" i="15" s="1"/>
  <c r="AC265" i="15"/>
  <c r="Z265" i="15"/>
  <c r="Z449" i="15" s="1"/>
  <c r="Y265" i="15"/>
  <c r="V265" i="15"/>
  <c r="V449" i="15" s="1"/>
  <c r="U265" i="15"/>
  <c r="W265" i="15" s="1"/>
  <c r="R265" i="15"/>
  <c r="Q265" i="15"/>
  <c r="N265" i="15"/>
  <c r="M265" i="15"/>
  <c r="M449" i="15" s="1"/>
  <c r="AQ264" i="15"/>
  <c r="AL264" i="15"/>
  <c r="AK264" i="15"/>
  <c r="AK448" i="15" s="1"/>
  <c r="AH264" i="15"/>
  <c r="AG264" i="15"/>
  <c r="AG448" i="15" s="1"/>
  <c r="AD264" i="15"/>
  <c r="AC264" i="15"/>
  <c r="Z264" i="15"/>
  <c r="Y264" i="15"/>
  <c r="Y448" i="15" s="1"/>
  <c r="V264" i="15"/>
  <c r="V448" i="15" s="1"/>
  <c r="U264" i="15"/>
  <c r="R264" i="15"/>
  <c r="Q264" i="15"/>
  <c r="Q448" i="15" s="1"/>
  <c r="N264" i="15"/>
  <c r="M264" i="15"/>
  <c r="AP263" i="15"/>
  <c r="AP447" i="15" s="1"/>
  <c r="AO263" i="15"/>
  <c r="AO447" i="15" s="1"/>
  <c r="AL263" i="15"/>
  <c r="AK263" i="15"/>
  <c r="AK447" i="15" s="1"/>
  <c r="AH263" i="15"/>
  <c r="AG263" i="15"/>
  <c r="AG447" i="15" s="1"/>
  <c r="AD263" i="15"/>
  <c r="AD447" i="15" s="1"/>
  <c r="AC263" i="15"/>
  <c r="Z263" i="15"/>
  <c r="Y263" i="15"/>
  <c r="V263" i="15"/>
  <c r="U263" i="15"/>
  <c r="R263" i="15"/>
  <c r="Q263" i="15"/>
  <c r="Q447" i="15" s="1"/>
  <c r="N263" i="15"/>
  <c r="M263" i="15"/>
  <c r="AP262" i="15"/>
  <c r="AO262" i="15"/>
  <c r="AO446" i="15" s="1"/>
  <c r="AL262" i="15"/>
  <c r="AK262" i="15"/>
  <c r="AH262" i="15"/>
  <c r="AG262" i="15"/>
  <c r="AD262" i="15"/>
  <c r="AC262" i="15"/>
  <c r="Z262" i="15"/>
  <c r="Y262" i="15"/>
  <c r="V262" i="15"/>
  <c r="U262" i="15"/>
  <c r="R262" i="15"/>
  <c r="Q262" i="15"/>
  <c r="Q446" i="15" s="1"/>
  <c r="N262" i="15"/>
  <c r="M262" i="15"/>
  <c r="AP258" i="15"/>
  <c r="AO258" i="15"/>
  <c r="AL258" i="15"/>
  <c r="AK258" i="15"/>
  <c r="AH258" i="15"/>
  <c r="AG258" i="15"/>
  <c r="AD258" i="15"/>
  <c r="AC258" i="15"/>
  <c r="Z258" i="15"/>
  <c r="Y258" i="15"/>
  <c r="V258" i="15"/>
  <c r="U258" i="15"/>
  <c r="R258" i="15"/>
  <c r="Q258" i="15"/>
  <c r="N258" i="15"/>
  <c r="M258" i="15"/>
  <c r="AQ257" i="15"/>
  <c r="AM257" i="15"/>
  <c r="AI257" i="15"/>
  <c r="AE257" i="15"/>
  <c r="AA257" i="15"/>
  <c r="W257" i="15"/>
  <c r="S257" i="15"/>
  <c r="O257" i="15"/>
  <c r="AQ255" i="15"/>
  <c r="AM255" i="15"/>
  <c r="AI255" i="15"/>
  <c r="AE255" i="15"/>
  <c r="AA255" i="15"/>
  <c r="W255" i="15"/>
  <c r="S255" i="15"/>
  <c r="O255" i="15"/>
  <c r="AQ254" i="15"/>
  <c r="AM254" i="15"/>
  <c r="AI254" i="15"/>
  <c r="AE254" i="15"/>
  <c r="AA254" i="15"/>
  <c r="W254" i="15"/>
  <c r="S254" i="15"/>
  <c r="O254" i="15"/>
  <c r="AQ253" i="15"/>
  <c r="AM253" i="15"/>
  <c r="AI253" i="15"/>
  <c r="AE253" i="15"/>
  <c r="AA253" i="15"/>
  <c r="W253" i="15"/>
  <c r="S253" i="15"/>
  <c r="O253" i="15"/>
  <c r="AQ252" i="15"/>
  <c r="AM252" i="15"/>
  <c r="AI252" i="15"/>
  <c r="AE252" i="15"/>
  <c r="AA252" i="15"/>
  <c r="W252" i="15"/>
  <c r="S252" i="15"/>
  <c r="O252" i="15"/>
  <c r="AQ251" i="15"/>
  <c r="AM251" i="15"/>
  <c r="AI251" i="15"/>
  <c r="AE251" i="15"/>
  <c r="AA251" i="15"/>
  <c r="W251" i="15"/>
  <c r="S251" i="15"/>
  <c r="O251" i="15"/>
  <c r="AQ250" i="15"/>
  <c r="AM250" i="15"/>
  <c r="AI250" i="15"/>
  <c r="AE250" i="15"/>
  <c r="AA250" i="15"/>
  <c r="W250" i="15"/>
  <c r="S250" i="15"/>
  <c r="O250" i="15"/>
  <c r="AQ249" i="15"/>
  <c r="AM249" i="15"/>
  <c r="AI249" i="15"/>
  <c r="AE249" i="15"/>
  <c r="AA249" i="15"/>
  <c r="W249" i="15"/>
  <c r="S249" i="15"/>
  <c r="O249" i="15"/>
  <c r="AP246" i="15"/>
  <c r="AO246" i="15"/>
  <c r="AL246" i="15"/>
  <c r="AK246" i="15"/>
  <c r="AH246" i="15"/>
  <c r="AG246" i="15"/>
  <c r="AD246" i="15"/>
  <c r="AC246" i="15"/>
  <c r="Z246" i="15"/>
  <c r="Y246" i="15"/>
  <c r="V246" i="15"/>
  <c r="U246" i="15"/>
  <c r="R246" i="15"/>
  <c r="Q246" i="15"/>
  <c r="N246" i="15"/>
  <c r="M246" i="15"/>
  <c r="AQ245" i="15"/>
  <c r="AM245" i="15"/>
  <c r="AI245" i="15"/>
  <c r="AE245" i="15"/>
  <c r="AA245" i="15"/>
  <c r="W245" i="15"/>
  <c r="S245" i="15"/>
  <c r="O245" i="15"/>
  <c r="AQ243" i="15"/>
  <c r="AM243" i="15"/>
  <c r="AI243" i="15"/>
  <c r="AE243" i="15"/>
  <c r="AA243" i="15"/>
  <c r="W243" i="15"/>
  <c r="S243" i="15"/>
  <c r="O243" i="15"/>
  <c r="AQ242" i="15"/>
  <c r="AM242" i="15"/>
  <c r="AI242" i="15"/>
  <c r="AE242" i="15"/>
  <c r="AA242" i="15"/>
  <c r="W242" i="15"/>
  <c r="S242" i="15"/>
  <c r="O242" i="15"/>
  <c r="AQ241" i="15"/>
  <c r="AM241" i="15"/>
  <c r="AI241" i="15"/>
  <c r="AE241" i="15"/>
  <c r="AA241" i="15"/>
  <c r="W241" i="15"/>
  <c r="S241" i="15"/>
  <c r="O241" i="15"/>
  <c r="AQ240" i="15"/>
  <c r="AM240" i="15"/>
  <c r="AI240" i="15"/>
  <c r="AE240" i="15"/>
  <c r="AA240" i="15"/>
  <c r="W240" i="15"/>
  <c r="S240" i="15"/>
  <c r="O240" i="15"/>
  <c r="AQ239" i="15"/>
  <c r="AM239" i="15"/>
  <c r="AI239" i="15"/>
  <c r="AE239" i="15"/>
  <c r="AA239" i="15"/>
  <c r="W239" i="15"/>
  <c r="S239" i="15"/>
  <c r="O239" i="15"/>
  <c r="AQ238" i="15"/>
  <c r="AM238" i="15"/>
  <c r="AI238" i="15"/>
  <c r="AE238" i="15"/>
  <c r="AA238" i="15"/>
  <c r="W238" i="15"/>
  <c r="S238" i="15"/>
  <c r="O238" i="15"/>
  <c r="AQ237" i="15"/>
  <c r="AM237" i="15"/>
  <c r="AI237" i="15"/>
  <c r="AE237" i="15"/>
  <c r="AA237" i="15"/>
  <c r="W237" i="15"/>
  <c r="S237" i="15"/>
  <c r="O237" i="15"/>
  <c r="AP234" i="15"/>
  <c r="AO234" i="15"/>
  <c r="AQ234" i="15" s="1"/>
  <c r="AL234" i="15"/>
  <c r="AK234" i="15"/>
  <c r="AH234" i="15"/>
  <c r="AG234" i="15"/>
  <c r="AD234" i="15"/>
  <c r="AC234" i="15"/>
  <c r="Z234" i="15"/>
  <c r="Y234" i="15"/>
  <c r="V234" i="15"/>
  <c r="U234" i="15"/>
  <c r="R234" i="15"/>
  <c r="Q234" i="15"/>
  <c r="N234" i="15"/>
  <c r="M234" i="15"/>
  <c r="AQ233" i="15"/>
  <c r="AM233" i="15"/>
  <c r="AI233" i="15"/>
  <c r="AE233" i="15"/>
  <c r="AA233" i="15"/>
  <c r="W233" i="15"/>
  <c r="S233" i="15"/>
  <c r="O233" i="15"/>
  <c r="AQ231" i="15"/>
  <c r="AM231" i="15"/>
  <c r="AI231" i="15"/>
  <c r="AE231" i="15"/>
  <c r="AA231" i="15"/>
  <c r="W231" i="15"/>
  <c r="S231" i="15"/>
  <c r="O231" i="15"/>
  <c r="AQ230" i="15"/>
  <c r="AM230" i="15"/>
  <c r="AI230" i="15"/>
  <c r="AE230" i="15"/>
  <c r="AA230" i="15"/>
  <c r="W230" i="15"/>
  <c r="S230" i="15"/>
  <c r="O230" i="15"/>
  <c r="AQ229" i="15"/>
  <c r="AM229" i="15"/>
  <c r="AI229" i="15"/>
  <c r="AE229" i="15"/>
  <c r="AA229" i="15"/>
  <c r="W229" i="15"/>
  <c r="S229" i="15"/>
  <c r="O229" i="15"/>
  <c r="AQ228" i="15"/>
  <c r="AM228" i="15"/>
  <c r="AI228" i="15"/>
  <c r="AE228" i="15"/>
  <c r="AA228" i="15"/>
  <c r="W228" i="15"/>
  <c r="S228" i="15"/>
  <c r="O228" i="15"/>
  <c r="AQ227" i="15"/>
  <c r="AM227" i="15"/>
  <c r="AI227" i="15"/>
  <c r="AE227" i="15"/>
  <c r="AA227" i="15"/>
  <c r="W227" i="15"/>
  <c r="S227" i="15"/>
  <c r="O227" i="15"/>
  <c r="AQ226" i="15"/>
  <c r="AM226" i="15"/>
  <c r="AI226" i="15"/>
  <c r="AE226" i="15"/>
  <c r="AA226" i="15"/>
  <c r="W226" i="15"/>
  <c r="S226" i="15"/>
  <c r="O226" i="15"/>
  <c r="AQ225" i="15"/>
  <c r="AM225" i="15"/>
  <c r="AI225" i="15"/>
  <c r="AE225" i="15"/>
  <c r="AA225" i="15"/>
  <c r="W225" i="15"/>
  <c r="S225" i="15"/>
  <c r="O225" i="15"/>
  <c r="AP222" i="15"/>
  <c r="AO222" i="15"/>
  <c r="AL222" i="15"/>
  <c r="AK222" i="15"/>
  <c r="AH222" i="15"/>
  <c r="AG222" i="15"/>
  <c r="AI222" i="15" s="1"/>
  <c r="AD222" i="15"/>
  <c r="AC222" i="15"/>
  <c r="Z222" i="15"/>
  <c r="Y222" i="15"/>
  <c r="V222" i="15"/>
  <c r="U222" i="15"/>
  <c r="R222" i="15"/>
  <c r="Q222" i="15"/>
  <c r="N222" i="15"/>
  <c r="M222" i="15"/>
  <c r="AQ221" i="15"/>
  <c r="AM221" i="15"/>
  <c r="AI221" i="15"/>
  <c r="AE221" i="15"/>
  <c r="AA221" i="15"/>
  <c r="W221" i="15"/>
  <c r="S221" i="15"/>
  <c r="O221" i="15"/>
  <c r="AQ219" i="15"/>
  <c r="AM219" i="15"/>
  <c r="AI219" i="15"/>
  <c r="AE219" i="15"/>
  <c r="AA219" i="15"/>
  <c r="W219" i="15"/>
  <c r="S219" i="15"/>
  <c r="O219" i="15"/>
  <c r="AQ218" i="15"/>
  <c r="AM218" i="15"/>
  <c r="AI218" i="15"/>
  <c r="AE218" i="15"/>
  <c r="AA218" i="15"/>
  <c r="W218" i="15"/>
  <c r="S218" i="15"/>
  <c r="O218" i="15"/>
  <c r="AQ217" i="15"/>
  <c r="AM217" i="15"/>
  <c r="AI217" i="15"/>
  <c r="AE217" i="15"/>
  <c r="AA217" i="15"/>
  <c r="W217" i="15"/>
  <c r="S217" i="15"/>
  <c r="O217" i="15"/>
  <c r="AQ216" i="15"/>
  <c r="AM216" i="15"/>
  <c r="AI216" i="15"/>
  <c r="AE216" i="15"/>
  <c r="AA216" i="15"/>
  <c r="W216" i="15"/>
  <c r="S216" i="15"/>
  <c r="O216" i="15"/>
  <c r="AQ215" i="15"/>
  <c r="AM215" i="15"/>
  <c r="AI215" i="15"/>
  <c r="AE215" i="15"/>
  <c r="AA215" i="15"/>
  <c r="W215" i="15"/>
  <c r="S215" i="15"/>
  <c r="O215" i="15"/>
  <c r="AQ214" i="15"/>
  <c r="AM214" i="15"/>
  <c r="AI214" i="15"/>
  <c r="AE214" i="15"/>
  <c r="AA214" i="15"/>
  <c r="W214" i="15"/>
  <c r="S214" i="15"/>
  <c r="O214" i="15"/>
  <c r="AQ213" i="15"/>
  <c r="AM213" i="15"/>
  <c r="AI213" i="15"/>
  <c r="AE213" i="15"/>
  <c r="AA213" i="15"/>
  <c r="W213" i="15"/>
  <c r="S213" i="15"/>
  <c r="O213" i="15"/>
  <c r="AP210" i="15"/>
  <c r="AO210" i="15"/>
  <c r="AL210" i="15"/>
  <c r="AK210" i="15"/>
  <c r="AH210" i="15"/>
  <c r="AG210" i="15"/>
  <c r="AD210" i="15"/>
  <c r="AC210" i="15"/>
  <c r="Z210" i="15"/>
  <c r="Y210" i="15"/>
  <c r="V210" i="15"/>
  <c r="U210" i="15"/>
  <c r="R210" i="15"/>
  <c r="Q210" i="15"/>
  <c r="N210" i="15"/>
  <c r="M210" i="15"/>
  <c r="AQ209" i="15"/>
  <c r="AM209" i="15"/>
  <c r="AI209" i="15"/>
  <c r="AE209" i="15"/>
  <c r="AA209" i="15"/>
  <c r="W209" i="15"/>
  <c r="S209" i="15"/>
  <c r="O209" i="15"/>
  <c r="AQ207" i="15"/>
  <c r="AM207" i="15"/>
  <c r="AI207" i="15"/>
  <c r="AE207" i="15"/>
  <c r="AA207" i="15"/>
  <c r="W207" i="15"/>
  <c r="S207" i="15"/>
  <c r="O207" i="15"/>
  <c r="AQ206" i="15"/>
  <c r="AM206" i="15"/>
  <c r="AI206" i="15"/>
  <c r="AE206" i="15"/>
  <c r="AA206" i="15"/>
  <c r="W206" i="15"/>
  <c r="S206" i="15"/>
  <c r="O206" i="15"/>
  <c r="AQ205" i="15"/>
  <c r="AM205" i="15"/>
  <c r="AI205" i="15"/>
  <c r="AE205" i="15"/>
  <c r="AA205" i="15"/>
  <c r="W205" i="15"/>
  <c r="S205" i="15"/>
  <c r="O205" i="15"/>
  <c r="AQ204" i="15"/>
  <c r="AM204" i="15"/>
  <c r="AI204" i="15"/>
  <c r="AE204" i="15"/>
  <c r="AA204" i="15"/>
  <c r="W204" i="15"/>
  <c r="S204" i="15"/>
  <c r="O204" i="15"/>
  <c r="AQ203" i="15"/>
  <c r="AM203" i="15"/>
  <c r="AI203" i="15"/>
  <c r="AE203" i="15"/>
  <c r="AA203" i="15"/>
  <c r="W203" i="15"/>
  <c r="S203" i="15"/>
  <c r="O203" i="15"/>
  <c r="AQ202" i="15"/>
  <c r="AM202" i="15"/>
  <c r="AI202" i="15"/>
  <c r="AE202" i="15"/>
  <c r="AA202" i="15"/>
  <c r="W202" i="15"/>
  <c r="S202" i="15"/>
  <c r="O202" i="15"/>
  <c r="AQ201" i="15"/>
  <c r="AM201" i="15"/>
  <c r="AI201" i="15"/>
  <c r="AE201" i="15"/>
  <c r="AA201" i="15"/>
  <c r="W201" i="15"/>
  <c r="S201" i="15"/>
  <c r="O201" i="15"/>
  <c r="AP198" i="15"/>
  <c r="AO198" i="15"/>
  <c r="AQ198" i="15" s="1"/>
  <c r="AP199" i="15" s="1"/>
  <c r="AL198" i="15"/>
  <c r="AK198" i="15"/>
  <c r="AH198" i="15"/>
  <c r="AG198" i="15"/>
  <c r="AD198" i="15"/>
  <c r="AC198" i="15"/>
  <c r="Z198" i="15"/>
  <c r="Y198" i="15"/>
  <c r="V198" i="15"/>
  <c r="U198" i="15"/>
  <c r="R198" i="15"/>
  <c r="Q198" i="15"/>
  <c r="N198" i="15"/>
  <c r="M198" i="15"/>
  <c r="AQ197" i="15"/>
  <c r="AM197" i="15"/>
  <c r="AI197" i="15"/>
  <c r="AE197" i="15"/>
  <c r="AA197" i="15"/>
  <c r="W197" i="15"/>
  <c r="S197" i="15"/>
  <c r="O197" i="15"/>
  <c r="AQ195" i="15"/>
  <c r="AM195" i="15"/>
  <c r="AI195" i="15"/>
  <c r="AE195" i="15"/>
  <c r="AA195" i="15"/>
  <c r="W195" i="15"/>
  <c r="S195" i="15"/>
  <c r="O195" i="15"/>
  <c r="AQ194" i="15"/>
  <c r="AM194" i="15"/>
  <c r="AI194" i="15"/>
  <c r="AE194" i="15"/>
  <c r="AA194" i="15"/>
  <c r="W194" i="15"/>
  <c r="S194" i="15"/>
  <c r="O194" i="15"/>
  <c r="AQ193" i="15"/>
  <c r="AM193" i="15"/>
  <c r="AI193" i="15"/>
  <c r="AE193" i="15"/>
  <c r="AA193" i="15"/>
  <c r="W193" i="15"/>
  <c r="S193" i="15"/>
  <c r="O193" i="15"/>
  <c r="AQ192" i="15"/>
  <c r="AM192" i="15"/>
  <c r="AI192" i="15"/>
  <c r="AE192" i="15"/>
  <c r="AA192" i="15"/>
  <c r="W192" i="15"/>
  <c r="S192" i="15"/>
  <c r="O192" i="15"/>
  <c r="AQ191" i="15"/>
  <c r="AM191" i="15"/>
  <c r="AI191" i="15"/>
  <c r="AE191" i="15"/>
  <c r="AA191" i="15"/>
  <c r="W191" i="15"/>
  <c r="S191" i="15"/>
  <c r="O191" i="15"/>
  <c r="AQ190" i="15"/>
  <c r="AM190" i="15"/>
  <c r="AI190" i="15"/>
  <c r="AE190" i="15"/>
  <c r="AA190" i="15"/>
  <c r="W190" i="15"/>
  <c r="S190" i="15"/>
  <c r="O190" i="15"/>
  <c r="AQ189" i="15"/>
  <c r="AM189" i="15"/>
  <c r="AI189" i="15"/>
  <c r="AE189" i="15"/>
  <c r="AA189" i="15"/>
  <c r="W189" i="15"/>
  <c r="S189" i="15"/>
  <c r="O189" i="15"/>
  <c r="AP185" i="15"/>
  <c r="AO185" i="15"/>
  <c r="AL185" i="15"/>
  <c r="AK185" i="15"/>
  <c r="AH185" i="15"/>
  <c r="AG185" i="15"/>
  <c r="AD185" i="15"/>
  <c r="AC185" i="15"/>
  <c r="Z185" i="15"/>
  <c r="Y185" i="15"/>
  <c r="V185" i="15"/>
  <c r="U185" i="15"/>
  <c r="R185" i="15"/>
  <c r="Q185" i="15"/>
  <c r="N185" i="15"/>
  <c r="M185" i="15"/>
  <c r="AQ184" i="15"/>
  <c r="AM184" i="15"/>
  <c r="AI184" i="15"/>
  <c r="AE184" i="15"/>
  <c r="AA184" i="15"/>
  <c r="W184" i="15"/>
  <c r="S184" i="15"/>
  <c r="O184" i="15"/>
  <c r="AQ182" i="15"/>
  <c r="AM182" i="15"/>
  <c r="AI182" i="15"/>
  <c r="AE182" i="15"/>
  <c r="AA182" i="15"/>
  <c r="W182" i="15"/>
  <c r="S182" i="15"/>
  <c r="O182" i="15"/>
  <c r="AQ181" i="15"/>
  <c r="AM181" i="15"/>
  <c r="AI181" i="15"/>
  <c r="AE181" i="15"/>
  <c r="AA181" i="15"/>
  <c r="W181" i="15"/>
  <c r="S181" i="15"/>
  <c r="O181" i="15"/>
  <c r="AQ180" i="15"/>
  <c r="AM180" i="15"/>
  <c r="AI180" i="15"/>
  <c r="AE180" i="15"/>
  <c r="AA180" i="15"/>
  <c r="W180" i="15"/>
  <c r="S180" i="15"/>
  <c r="O180" i="15"/>
  <c r="AQ179" i="15"/>
  <c r="AM179" i="15"/>
  <c r="AI179" i="15"/>
  <c r="AE179" i="15"/>
  <c r="AA179" i="15"/>
  <c r="W179" i="15"/>
  <c r="S179" i="15"/>
  <c r="O179" i="15"/>
  <c r="AQ178" i="15"/>
  <c r="AM178" i="15"/>
  <c r="AI178" i="15"/>
  <c r="AE178" i="15"/>
  <c r="AA178" i="15"/>
  <c r="W178" i="15"/>
  <c r="S178" i="15"/>
  <c r="O178" i="15"/>
  <c r="AQ177" i="15"/>
  <c r="AM177" i="15"/>
  <c r="AI177" i="15"/>
  <c r="AE177" i="15"/>
  <c r="AA177" i="15"/>
  <c r="W177" i="15"/>
  <c r="S177" i="15"/>
  <c r="O177" i="15"/>
  <c r="AQ176" i="15"/>
  <c r="AM176" i="15"/>
  <c r="AI176" i="15"/>
  <c r="AE176" i="15"/>
  <c r="AA176" i="15"/>
  <c r="W176" i="15"/>
  <c r="S176" i="15"/>
  <c r="O176" i="15"/>
  <c r="AP173" i="15"/>
  <c r="AO173" i="15"/>
  <c r="AL173" i="15"/>
  <c r="AK173" i="15"/>
  <c r="AH173" i="15"/>
  <c r="AG173" i="15"/>
  <c r="AD173" i="15"/>
  <c r="AC173" i="15"/>
  <c r="Z173" i="15"/>
  <c r="Y173" i="15"/>
  <c r="V173" i="15"/>
  <c r="U173" i="15"/>
  <c r="R173" i="15"/>
  <c r="Q173" i="15"/>
  <c r="N173" i="15"/>
  <c r="M173" i="15"/>
  <c r="AQ172" i="15"/>
  <c r="AM172" i="15"/>
  <c r="AI172" i="15"/>
  <c r="AE172" i="15"/>
  <c r="AA172" i="15"/>
  <c r="W172" i="15"/>
  <c r="S172" i="15"/>
  <c r="O172" i="15"/>
  <c r="AQ170" i="15"/>
  <c r="AM170" i="15"/>
  <c r="AI170" i="15"/>
  <c r="AE170" i="15"/>
  <c r="AA170" i="15"/>
  <c r="W170" i="15"/>
  <c r="S170" i="15"/>
  <c r="O170" i="15"/>
  <c r="AQ169" i="15"/>
  <c r="AM169" i="15"/>
  <c r="AI169" i="15"/>
  <c r="AE169" i="15"/>
  <c r="AA169" i="15"/>
  <c r="W169" i="15"/>
  <c r="S169" i="15"/>
  <c r="O169" i="15"/>
  <c r="AQ168" i="15"/>
  <c r="AM168" i="15"/>
  <c r="AI168" i="15"/>
  <c r="AE168" i="15"/>
  <c r="AA168" i="15"/>
  <c r="W168" i="15"/>
  <c r="S168" i="15"/>
  <c r="O168" i="15"/>
  <c r="AQ167" i="15"/>
  <c r="AM167" i="15"/>
  <c r="AI167" i="15"/>
  <c r="AE167" i="15"/>
  <c r="AA167" i="15"/>
  <c r="W167" i="15"/>
  <c r="S167" i="15"/>
  <c r="O167" i="15"/>
  <c r="AQ166" i="15"/>
  <c r="AM166" i="15"/>
  <c r="AI166" i="15"/>
  <c r="AE166" i="15"/>
  <c r="AA166" i="15"/>
  <c r="W166" i="15"/>
  <c r="S166" i="15"/>
  <c r="O166" i="15"/>
  <c r="AQ165" i="15"/>
  <c r="AM165" i="15"/>
  <c r="AI165" i="15"/>
  <c r="AE165" i="15"/>
  <c r="AA165" i="15"/>
  <c r="W165" i="15"/>
  <c r="S165" i="15"/>
  <c r="O165" i="15"/>
  <c r="AQ164" i="15"/>
  <c r="AM164" i="15"/>
  <c r="AI164" i="15"/>
  <c r="AE164" i="15"/>
  <c r="AA164" i="15"/>
  <c r="W164" i="15"/>
  <c r="S164" i="15"/>
  <c r="O164" i="15"/>
  <c r="AP161" i="15"/>
  <c r="AO161" i="15"/>
  <c r="AL161" i="15"/>
  <c r="AK161" i="15"/>
  <c r="AH161" i="15"/>
  <c r="AG161" i="15"/>
  <c r="AD161" i="15"/>
  <c r="AC161" i="15"/>
  <c r="Z161" i="15"/>
  <c r="Y161" i="15"/>
  <c r="V161" i="15"/>
  <c r="U161" i="15"/>
  <c r="R161" i="15"/>
  <c r="Q161" i="15"/>
  <c r="N161" i="15"/>
  <c r="M161" i="15"/>
  <c r="AQ160" i="15"/>
  <c r="AM160" i="15"/>
  <c r="AI160" i="15"/>
  <c r="AE160" i="15"/>
  <c r="AA160" i="15"/>
  <c r="W160" i="15"/>
  <c r="S160" i="15"/>
  <c r="O160" i="15"/>
  <c r="AQ158" i="15"/>
  <c r="AM158" i="15"/>
  <c r="AI158" i="15"/>
  <c r="AE158" i="15"/>
  <c r="AA158" i="15"/>
  <c r="W158" i="15"/>
  <c r="S158" i="15"/>
  <c r="O158" i="15"/>
  <c r="AQ157" i="15"/>
  <c r="AM157" i="15"/>
  <c r="AI157" i="15"/>
  <c r="AE157" i="15"/>
  <c r="AA157" i="15"/>
  <c r="W157" i="15"/>
  <c r="S157" i="15"/>
  <c r="O157" i="15"/>
  <c r="AQ156" i="15"/>
  <c r="AM156" i="15"/>
  <c r="AI156" i="15"/>
  <c r="AE156" i="15"/>
  <c r="AA156" i="15"/>
  <c r="W156" i="15"/>
  <c r="S156" i="15"/>
  <c r="O156" i="15"/>
  <c r="AQ155" i="15"/>
  <c r="AM155" i="15"/>
  <c r="AI155" i="15"/>
  <c r="AE155" i="15"/>
  <c r="AA155" i="15"/>
  <c r="W155" i="15"/>
  <c r="S155" i="15"/>
  <c r="O155" i="15"/>
  <c r="AQ154" i="15"/>
  <c r="AM154" i="15"/>
  <c r="AI154" i="15"/>
  <c r="AE154" i="15"/>
  <c r="AA154" i="15"/>
  <c r="W154" i="15"/>
  <c r="S154" i="15"/>
  <c r="O154" i="15"/>
  <c r="AQ153" i="15"/>
  <c r="AM153" i="15"/>
  <c r="AI153" i="15"/>
  <c r="AE153" i="15"/>
  <c r="AA153" i="15"/>
  <c r="W153" i="15"/>
  <c r="S153" i="15"/>
  <c r="O153" i="15"/>
  <c r="AQ152" i="15"/>
  <c r="AM152" i="15"/>
  <c r="AI152" i="15"/>
  <c r="AE152" i="15"/>
  <c r="AA152" i="15"/>
  <c r="W152" i="15"/>
  <c r="S152" i="15"/>
  <c r="O152" i="15"/>
  <c r="AP149" i="15"/>
  <c r="AO149" i="15"/>
  <c r="AL149" i="15"/>
  <c r="AK149" i="15"/>
  <c r="AH149" i="15"/>
  <c r="AG149" i="15"/>
  <c r="AD149" i="15"/>
  <c r="AC149" i="15"/>
  <c r="Z149" i="15"/>
  <c r="Y149" i="15"/>
  <c r="AA149" i="15" s="1"/>
  <c r="Z150" i="15" s="1"/>
  <c r="V149" i="15"/>
  <c r="U149" i="15"/>
  <c r="R149" i="15"/>
  <c r="Q149" i="15"/>
  <c r="N149" i="15"/>
  <c r="M149" i="15"/>
  <c r="AQ148" i="15"/>
  <c r="AM148" i="15"/>
  <c r="AI148" i="15"/>
  <c r="AE148" i="15"/>
  <c r="AA148" i="15"/>
  <c r="W148" i="15"/>
  <c r="S148" i="15"/>
  <c r="O148" i="15"/>
  <c r="AQ146" i="15"/>
  <c r="AM146" i="15"/>
  <c r="AI146" i="15"/>
  <c r="AE146" i="15"/>
  <c r="AA146" i="15"/>
  <c r="W146" i="15"/>
  <c r="S146" i="15"/>
  <c r="O146" i="15"/>
  <c r="AQ145" i="15"/>
  <c r="AM145" i="15"/>
  <c r="AI145" i="15"/>
  <c r="AE145" i="15"/>
  <c r="AA145" i="15"/>
  <c r="W145" i="15"/>
  <c r="S145" i="15"/>
  <c r="O145" i="15"/>
  <c r="AQ144" i="15"/>
  <c r="AM144" i="15"/>
  <c r="AI144" i="15"/>
  <c r="AE144" i="15"/>
  <c r="AA144" i="15"/>
  <c r="W144" i="15"/>
  <c r="S144" i="15"/>
  <c r="O144" i="15"/>
  <c r="AQ143" i="15"/>
  <c r="AM143" i="15"/>
  <c r="AI143" i="15"/>
  <c r="AE143" i="15"/>
  <c r="AA143" i="15"/>
  <c r="W143" i="15"/>
  <c r="S143" i="15"/>
  <c r="O143" i="15"/>
  <c r="AQ142" i="15"/>
  <c r="AM142" i="15"/>
  <c r="AI142" i="15"/>
  <c r="AE142" i="15"/>
  <c r="AA142" i="15"/>
  <c r="W142" i="15"/>
  <c r="S142" i="15"/>
  <c r="O142" i="15"/>
  <c r="AQ141" i="15"/>
  <c r="AM141" i="15"/>
  <c r="AI141" i="15"/>
  <c r="AE141" i="15"/>
  <c r="AA141" i="15"/>
  <c r="W141" i="15"/>
  <c r="S141" i="15"/>
  <c r="O141" i="15"/>
  <c r="AQ140" i="15"/>
  <c r="AM140" i="15"/>
  <c r="AI140" i="15"/>
  <c r="AE140" i="15"/>
  <c r="AA140" i="15"/>
  <c r="W140" i="15"/>
  <c r="S140" i="15"/>
  <c r="O140" i="15"/>
  <c r="AP137" i="15"/>
  <c r="AO137" i="15"/>
  <c r="AQ137" i="15" s="1"/>
  <c r="AP138" i="15" s="1"/>
  <c r="AL137" i="15"/>
  <c r="AK137" i="15"/>
  <c r="AH137" i="15"/>
  <c r="AG137" i="15"/>
  <c r="AD137" i="15"/>
  <c r="AC137" i="15"/>
  <c r="Z137" i="15"/>
  <c r="Y137" i="15"/>
  <c r="V137" i="15"/>
  <c r="U137" i="15"/>
  <c r="R137" i="15"/>
  <c r="Q137" i="15"/>
  <c r="N137" i="15"/>
  <c r="M137" i="15"/>
  <c r="AQ136" i="15"/>
  <c r="AM136" i="15"/>
  <c r="AI136" i="15"/>
  <c r="AE136" i="15"/>
  <c r="AA136" i="15"/>
  <c r="W136" i="15"/>
  <c r="S136" i="15"/>
  <c r="O136" i="15"/>
  <c r="AQ134" i="15"/>
  <c r="AM134" i="15"/>
  <c r="AI134" i="15"/>
  <c r="AE134" i="15"/>
  <c r="AA134" i="15"/>
  <c r="W134" i="15"/>
  <c r="S134" i="15"/>
  <c r="O134" i="15"/>
  <c r="AQ133" i="15"/>
  <c r="AM133" i="15"/>
  <c r="AI133" i="15"/>
  <c r="AE133" i="15"/>
  <c r="AA133" i="15"/>
  <c r="W133" i="15"/>
  <c r="S133" i="15"/>
  <c r="O133" i="15"/>
  <c r="AQ132" i="15"/>
  <c r="AM132" i="15"/>
  <c r="AI132" i="15"/>
  <c r="AE132" i="15"/>
  <c r="AA132" i="15"/>
  <c r="W132" i="15"/>
  <c r="S132" i="15"/>
  <c r="O132" i="15"/>
  <c r="AQ131" i="15"/>
  <c r="AM131" i="15"/>
  <c r="AI131" i="15"/>
  <c r="AE131" i="15"/>
  <c r="AA131" i="15"/>
  <c r="W131" i="15"/>
  <c r="S131" i="15"/>
  <c r="O131" i="15"/>
  <c r="AQ130" i="15"/>
  <c r="AM130" i="15"/>
  <c r="AI130" i="15"/>
  <c r="AE130" i="15"/>
  <c r="AA130" i="15"/>
  <c r="W130" i="15"/>
  <c r="S130" i="15"/>
  <c r="O130" i="15"/>
  <c r="AQ129" i="15"/>
  <c r="AM129" i="15"/>
  <c r="AI129" i="15"/>
  <c r="AE129" i="15"/>
  <c r="AA129" i="15"/>
  <c r="W129" i="15"/>
  <c r="S129" i="15"/>
  <c r="O129" i="15"/>
  <c r="AQ128" i="15"/>
  <c r="AM128" i="15"/>
  <c r="AI128" i="15"/>
  <c r="AE128" i="15"/>
  <c r="AA128" i="15"/>
  <c r="W128" i="15"/>
  <c r="S128" i="15"/>
  <c r="O128" i="15"/>
  <c r="AP125" i="15"/>
  <c r="AO125" i="15"/>
  <c r="AL125" i="15"/>
  <c r="AK125" i="15"/>
  <c r="AH125" i="15"/>
  <c r="AG125" i="15"/>
  <c r="AD125" i="15"/>
  <c r="AC125" i="15"/>
  <c r="Z125" i="15"/>
  <c r="Y125" i="15"/>
  <c r="V125" i="15"/>
  <c r="U125" i="15"/>
  <c r="R125" i="15"/>
  <c r="Q125" i="15"/>
  <c r="N125" i="15"/>
  <c r="M125" i="15"/>
  <c r="AQ124" i="15"/>
  <c r="AM124" i="15"/>
  <c r="AI124" i="15"/>
  <c r="AE124" i="15"/>
  <c r="AA124" i="15"/>
  <c r="W124" i="15"/>
  <c r="S124" i="15"/>
  <c r="O124" i="15"/>
  <c r="AQ122" i="15"/>
  <c r="AM122" i="15"/>
  <c r="AI122" i="15"/>
  <c r="AE122" i="15"/>
  <c r="AA122" i="15"/>
  <c r="W122" i="15"/>
  <c r="S122" i="15"/>
  <c r="O122" i="15"/>
  <c r="AQ121" i="15"/>
  <c r="AM121" i="15"/>
  <c r="AI121" i="15"/>
  <c r="AE121" i="15"/>
  <c r="AA121" i="15"/>
  <c r="W121" i="15"/>
  <c r="S121" i="15"/>
  <c r="O121" i="15"/>
  <c r="AQ120" i="15"/>
  <c r="AM120" i="15"/>
  <c r="AI120" i="15"/>
  <c r="AE120" i="15"/>
  <c r="AA120" i="15"/>
  <c r="W120" i="15"/>
  <c r="S120" i="15"/>
  <c r="O120" i="15"/>
  <c r="AQ119" i="15"/>
  <c r="AM119" i="15"/>
  <c r="AI119" i="15"/>
  <c r="AE119" i="15"/>
  <c r="AA119" i="15"/>
  <c r="W119" i="15"/>
  <c r="S119" i="15"/>
  <c r="O119" i="15"/>
  <c r="AQ118" i="15"/>
  <c r="AM118" i="15"/>
  <c r="AI118" i="15"/>
  <c r="AE118" i="15"/>
  <c r="AA118" i="15"/>
  <c r="W118" i="15"/>
  <c r="S118" i="15"/>
  <c r="O118" i="15"/>
  <c r="AQ117" i="15"/>
  <c r="AM117" i="15"/>
  <c r="AI117" i="15"/>
  <c r="AE117" i="15"/>
  <c r="AA117" i="15"/>
  <c r="W117" i="15"/>
  <c r="S117" i="15"/>
  <c r="O117" i="15"/>
  <c r="AQ116" i="15"/>
  <c r="AM116" i="15"/>
  <c r="AI116" i="15"/>
  <c r="AE116" i="15"/>
  <c r="AA116" i="15"/>
  <c r="W116" i="15"/>
  <c r="S116" i="15"/>
  <c r="O116" i="15"/>
  <c r="AP113" i="15"/>
  <c r="AO113" i="15"/>
  <c r="AL113" i="15"/>
  <c r="AK113" i="15"/>
  <c r="AH113" i="15"/>
  <c r="AG113" i="15"/>
  <c r="AD113" i="15"/>
  <c r="AC113" i="15"/>
  <c r="Z113" i="15"/>
  <c r="Y113" i="15"/>
  <c r="V113" i="15"/>
  <c r="U113" i="15"/>
  <c r="R113" i="15"/>
  <c r="Q113" i="15"/>
  <c r="N113" i="15"/>
  <c r="M113" i="15"/>
  <c r="AQ112" i="15"/>
  <c r="AM112" i="15"/>
  <c r="AI112" i="15"/>
  <c r="AE112" i="15"/>
  <c r="AA112" i="15"/>
  <c r="W112" i="15"/>
  <c r="S112" i="15"/>
  <c r="O112" i="15"/>
  <c r="AQ110" i="15"/>
  <c r="AM110" i="15"/>
  <c r="AI110" i="15"/>
  <c r="AE110" i="15"/>
  <c r="AA110" i="15"/>
  <c r="W110" i="15"/>
  <c r="S110" i="15"/>
  <c r="O110" i="15"/>
  <c r="AQ109" i="15"/>
  <c r="AM109" i="15"/>
  <c r="AI109" i="15"/>
  <c r="AE109" i="15"/>
  <c r="AA109" i="15"/>
  <c r="W109" i="15"/>
  <c r="S109" i="15"/>
  <c r="O109" i="15"/>
  <c r="AQ108" i="15"/>
  <c r="AM108" i="15"/>
  <c r="AI108" i="15"/>
  <c r="AE108" i="15"/>
  <c r="AA108" i="15"/>
  <c r="W108" i="15"/>
  <c r="S108" i="15"/>
  <c r="O108" i="15"/>
  <c r="AQ107" i="15"/>
  <c r="AM107" i="15"/>
  <c r="AI107" i="15"/>
  <c r="AE107" i="15"/>
  <c r="AA107" i="15"/>
  <c r="W107" i="15"/>
  <c r="S107" i="15"/>
  <c r="O107" i="15"/>
  <c r="AQ106" i="15"/>
  <c r="AM106" i="15"/>
  <c r="AI106" i="15"/>
  <c r="AE106" i="15"/>
  <c r="AA106" i="15"/>
  <c r="W106" i="15"/>
  <c r="S106" i="15"/>
  <c r="O106" i="15"/>
  <c r="AQ105" i="15"/>
  <c r="AM105" i="15"/>
  <c r="AI105" i="15"/>
  <c r="AE105" i="15"/>
  <c r="AA105" i="15"/>
  <c r="W105" i="15"/>
  <c r="S105" i="15"/>
  <c r="O105" i="15"/>
  <c r="AQ104" i="15"/>
  <c r="AM104" i="15"/>
  <c r="AI104" i="15"/>
  <c r="AE104" i="15"/>
  <c r="AA104" i="15"/>
  <c r="W104" i="15"/>
  <c r="S104" i="15"/>
  <c r="O104" i="15"/>
  <c r="AP101" i="15"/>
  <c r="AO101" i="15"/>
  <c r="AQ101" i="15" s="1"/>
  <c r="AP102" i="15" s="1"/>
  <c r="AL101" i="15"/>
  <c r="AK101" i="15"/>
  <c r="AH101" i="15"/>
  <c r="AG101" i="15"/>
  <c r="AD101" i="15"/>
  <c r="AC101" i="15"/>
  <c r="Z101" i="15"/>
  <c r="Y101" i="15"/>
  <c r="V101" i="15"/>
  <c r="U101" i="15"/>
  <c r="R101" i="15"/>
  <c r="Q101" i="15"/>
  <c r="N101" i="15"/>
  <c r="M101" i="15"/>
  <c r="AQ100" i="15"/>
  <c r="AM100" i="15"/>
  <c r="AI100" i="15"/>
  <c r="AE100" i="15"/>
  <c r="AA100" i="15"/>
  <c r="W100" i="15"/>
  <c r="S100" i="15"/>
  <c r="O100" i="15"/>
  <c r="AQ98" i="15"/>
  <c r="AM98" i="15"/>
  <c r="AI98" i="15"/>
  <c r="AE98" i="15"/>
  <c r="AA98" i="15"/>
  <c r="W98" i="15"/>
  <c r="S98" i="15"/>
  <c r="O98" i="15"/>
  <c r="AQ97" i="15"/>
  <c r="AM97" i="15"/>
  <c r="AI97" i="15"/>
  <c r="AE97" i="15"/>
  <c r="AA97" i="15"/>
  <c r="W97" i="15"/>
  <c r="S97" i="15"/>
  <c r="O97" i="15"/>
  <c r="AQ96" i="15"/>
  <c r="AM96" i="15"/>
  <c r="AI96" i="15"/>
  <c r="AE96" i="15"/>
  <c r="AA96" i="15"/>
  <c r="W96" i="15"/>
  <c r="S96" i="15"/>
  <c r="O96" i="15"/>
  <c r="AQ95" i="15"/>
  <c r="AM95" i="15"/>
  <c r="AI95" i="15"/>
  <c r="AE95" i="15"/>
  <c r="AA95" i="15"/>
  <c r="W95" i="15"/>
  <c r="S95" i="15"/>
  <c r="O95" i="15"/>
  <c r="AQ94" i="15"/>
  <c r="AM94" i="15"/>
  <c r="AI94" i="15"/>
  <c r="AE94" i="15"/>
  <c r="AA94" i="15"/>
  <c r="W94" i="15"/>
  <c r="S94" i="15"/>
  <c r="O94" i="15"/>
  <c r="AQ93" i="15"/>
  <c r="AM93" i="15"/>
  <c r="AI93" i="15"/>
  <c r="AE93" i="15"/>
  <c r="AA93" i="15"/>
  <c r="W93" i="15"/>
  <c r="S93" i="15"/>
  <c r="O93" i="15"/>
  <c r="AQ92" i="15"/>
  <c r="AM92" i="15"/>
  <c r="AI92" i="15"/>
  <c r="AE92" i="15"/>
  <c r="AA92" i="15"/>
  <c r="W92" i="15"/>
  <c r="S92" i="15"/>
  <c r="O92" i="15"/>
  <c r="AP89" i="15"/>
  <c r="AO89" i="15"/>
  <c r="AL89" i="15"/>
  <c r="AK89" i="15"/>
  <c r="AH89" i="15"/>
  <c r="AG89" i="15"/>
  <c r="AD89" i="15"/>
  <c r="AC89" i="15"/>
  <c r="Z89" i="15"/>
  <c r="Y89" i="15"/>
  <c r="AA89" i="15" s="1"/>
  <c r="Z90" i="15" s="1"/>
  <c r="V89" i="15"/>
  <c r="U89" i="15"/>
  <c r="R89" i="15"/>
  <c r="Q89" i="15"/>
  <c r="N89" i="15"/>
  <c r="M89" i="15"/>
  <c r="AQ88" i="15"/>
  <c r="AM88" i="15"/>
  <c r="AI88" i="15"/>
  <c r="AE88" i="15"/>
  <c r="AA88" i="15"/>
  <c r="W88" i="15"/>
  <c r="S88" i="15"/>
  <c r="O88" i="15"/>
  <c r="AQ86" i="15"/>
  <c r="AM86" i="15"/>
  <c r="AI86" i="15"/>
  <c r="AE86" i="15"/>
  <c r="AA86" i="15"/>
  <c r="W86" i="15"/>
  <c r="S86" i="15"/>
  <c r="O86" i="15"/>
  <c r="AQ85" i="15"/>
  <c r="AM85" i="15"/>
  <c r="AI85" i="15"/>
  <c r="AE85" i="15"/>
  <c r="AA85" i="15"/>
  <c r="W85" i="15"/>
  <c r="S85" i="15"/>
  <c r="O85" i="15"/>
  <c r="AQ84" i="15"/>
  <c r="AM84" i="15"/>
  <c r="AI84" i="15"/>
  <c r="AE84" i="15"/>
  <c r="AA84" i="15"/>
  <c r="W84" i="15"/>
  <c r="S84" i="15"/>
  <c r="O84" i="15"/>
  <c r="AQ83" i="15"/>
  <c r="AM83" i="15"/>
  <c r="AI83" i="15"/>
  <c r="AE83" i="15"/>
  <c r="AA83" i="15"/>
  <c r="W83" i="15"/>
  <c r="S83" i="15"/>
  <c r="O83" i="15"/>
  <c r="AQ82" i="15"/>
  <c r="AM82" i="15"/>
  <c r="AI82" i="15"/>
  <c r="AE82" i="15"/>
  <c r="AA82" i="15"/>
  <c r="W82" i="15"/>
  <c r="S82" i="15"/>
  <c r="O82" i="15"/>
  <c r="AQ81" i="15"/>
  <c r="AM81" i="15"/>
  <c r="AI81" i="15"/>
  <c r="AE81" i="15"/>
  <c r="AA81" i="15"/>
  <c r="W81" i="15"/>
  <c r="S81" i="15"/>
  <c r="O81" i="15"/>
  <c r="AQ80" i="15"/>
  <c r="AM80" i="15"/>
  <c r="AI80" i="15"/>
  <c r="AE80" i="15"/>
  <c r="AA80" i="15"/>
  <c r="W80" i="15"/>
  <c r="S80" i="15"/>
  <c r="O80" i="15"/>
  <c r="AP77" i="15"/>
  <c r="AO77" i="15"/>
  <c r="AQ77" i="15" s="1"/>
  <c r="AL77" i="15"/>
  <c r="AK77" i="15"/>
  <c r="AH77" i="15"/>
  <c r="AG77" i="15"/>
  <c r="AD77" i="15"/>
  <c r="AC77" i="15"/>
  <c r="Z77" i="15"/>
  <c r="Y77" i="15"/>
  <c r="AA77" i="15" s="1"/>
  <c r="V77" i="15"/>
  <c r="U77" i="15"/>
  <c r="R77" i="15"/>
  <c r="Q77" i="15"/>
  <c r="S77" i="15" s="1"/>
  <c r="N77" i="15"/>
  <c r="M77" i="15"/>
  <c r="AQ76" i="15"/>
  <c r="AM76" i="15"/>
  <c r="AI76" i="15"/>
  <c r="AE76" i="15"/>
  <c r="AA76" i="15"/>
  <c r="W76" i="15"/>
  <c r="S76" i="15"/>
  <c r="O76" i="15"/>
  <c r="AQ74" i="15"/>
  <c r="AM74" i="15"/>
  <c r="AI74" i="15"/>
  <c r="AE74" i="15"/>
  <c r="AA74" i="15"/>
  <c r="W74" i="15"/>
  <c r="S74" i="15"/>
  <c r="O74" i="15"/>
  <c r="AQ73" i="15"/>
  <c r="AM73" i="15"/>
  <c r="AI73" i="15"/>
  <c r="AE73" i="15"/>
  <c r="AA73" i="15"/>
  <c r="W73" i="15"/>
  <c r="S73" i="15"/>
  <c r="O73" i="15"/>
  <c r="AQ72" i="15"/>
  <c r="AM72" i="15"/>
  <c r="AI72" i="15"/>
  <c r="AE72" i="15"/>
  <c r="AA72" i="15"/>
  <c r="W72" i="15"/>
  <c r="S72" i="15"/>
  <c r="O72" i="15"/>
  <c r="AQ71" i="15"/>
  <c r="AM71" i="15"/>
  <c r="AI71" i="15"/>
  <c r="AE71" i="15"/>
  <c r="AA71" i="15"/>
  <c r="W71" i="15"/>
  <c r="S71" i="15"/>
  <c r="O71" i="15"/>
  <c r="AQ70" i="15"/>
  <c r="AM70" i="15"/>
  <c r="AI70" i="15"/>
  <c r="AE70" i="15"/>
  <c r="AA70" i="15"/>
  <c r="W70" i="15"/>
  <c r="S70" i="15"/>
  <c r="O70" i="15"/>
  <c r="AQ69" i="15"/>
  <c r="AM69" i="15"/>
  <c r="AI69" i="15"/>
  <c r="AE69" i="15"/>
  <c r="AA69" i="15"/>
  <c r="W69" i="15"/>
  <c r="S69" i="15"/>
  <c r="O69" i="15"/>
  <c r="AQ68" i="15"/>
  <c r="AM68" i="15"/>
  <c r="AI68" i="15"/>
  <c r="AE68" i="15"/>
  <c r="AA68" i="15"/>
  <c r="W68" i="15"/>
  <c r="S68" i="15"/>
  <c r="O68" i="15"/>
  <c r="AP65" i="15"/>
  <c r="AO65" i="15"/>
  <c r="AL65" i="15"/>
  <c r="AK65" i="15"/>
  <c r="AH65" i="15"/>
  <c r="AG65" i="15"/>
  <c r="AD65" i="15"/>
  <c r="AC65" i="15"/>
  <c r="Z65" i="15"/>
  <c r="Y65" i="15"/>
  <c r="V65" i="15"/>
  <c r="U65" i="15"/>
  <c r="R65" i="15"/>
  <c r="Q65" i="15"/>
  <c r="N65" i="15"/>
  <c r="M65" i="15"/>
  <c r="AQ64" i="15"/>
  <c r="AM64" i="15"/>
  <c r="AI64" i="15"/>
  <c r="AE64" i="15"/>
  <c r="AA64" i="15"/>
  <c r="W64" i="15"/>
  <c r="S64" i="15"/>
  <c r="O64" i="15"/>
  <c r="AQ62" i="15"/>
  <c r="AM62" i="15"/>
  <c r="AI62" i="15"/>
  <c r="AE62" i="15"/>
  <c r="AA62" i="15"/>
  <c r="W62" i="15"/>
  <c r="S62" i="15"/>
  <c r="O62" i="15"/>
  <c r="AQ61" i="15"/>
  <c r="AM61" i="15"/>
  <c r="AI61" i="15"/>
  <c r="AE61" i="15"/>
  <c r="AA61" i="15"/>
  <c r="W61" i="15"/>
  <c r="S61" i="15"/>
  <c r="O61" i="15"/>
  <c r="AQ60" i="15"/>
  <c r="AM60" i="15"/>
  <c r="AI60" i="15"/>
  <c r="AE60" i="15"/>
  <c r="AA60" i="15"/>
  <c r="W60" i="15"/>
  <c r="S60" i="15"/>
  <c r="O60" i="15"/>
  <c r="AQ59" i="15"/>
  <c r="AM59" i="15"/>
  <c r="AI59" i="15"/>
  <c r="AE59" i="15"/>
  <c r="AA59" i="15"/>
  <c r="W59" i="15"/>
  <c r="S59" i="15"/>
  <c r="O59" i="15"/>
  <c r="AQ58" i="15"/>
  <c r="AM58" i="15"/>
  <c r="AI58" i="15"/>
  <c r="AE58" i="15"/>
  <c r="AA58" i="15"/>
  <c r="W58" i="15"/>
  <c r="S58" i="15"/>
  <c r="O58" i="15"/>
  <c r="AQ57" i="15"/>
  <c r="AM57" i="15"/>
  <c r="AI57" i="15"/>
  <c r="AE57" i="15"/>
  <c r="AA57" i="15"/>
  <c r="W57" i="15"/>
  <c r="S57" i="15"/>
  <c r="O57" i="15"/>
  <c r="AQ56" i="15"/>
  <c r="AM56" i="15"/>
  <c r="AI56" i="15"/>
  <c r="AE56" i="15"/>
  <c r="AA56" i="15"/>
  <c r="W56" i="15"/>
  <c r="S56" i="15"/>
  <c r="O56" i="15"/>
  <c r="AP53" i="15"/>
  <c r="AO53" i="15"/>
  <c r="AL53" i="15"/>
  <c r="AK53" i="15"/>
  <c r="AH53" i="15"/>
  <c r="AG53" i="15"/>
  <c r="AD53" i="15"/>
  <c r="AC53" i="15"/>
  <c r="Z53" i="15"/>
  <c r="Y53" i="15"/>
  <c r="AA53" i="15" s="1"/>
  <c r="Z54" i="15" s="1"/>
  <c r="V53" i="15"/>
  <c r="U53" i="15"/>
  <c r="R53" i="15"/>
  <c r="Q53" i="15"/>
  <c r="N53" i="15"/>
  <c r="M53" i="15"/>
  <c r="AQ52" i="15"/>
  <c r="AM52" i="15"/>
  <c r="AI52" i="15"/>
  <c r="AE52" i="15"/>
  <c r="AA52" i="15"/>
  <c r="W52" i="15"/>
  <c r="S52" i="15"/>
  <c r="O52" i="15"/>
  <c r="AQ50" i="15"/>
  <c r="AM50" i="15"/>
  <c r="AI50" i="15"/>
  <c r="AE50" i="15"/>
  <c r="AA50" i="15"/>
  <c r="W50" i="15"/>
  <c r="S50" i="15"/>
  <c r="O50" i="15"/>
  <c r="AQ49" i="15"/>
  <c r="AM49" i="15"/>
  <c r="AI49" i="15"/>
  <c r="AE49" i="15"/>
  <c r="AA49" i="15"/>
  <c r="W49" i="15"/>
  <c r="S49" i="15"/>
  <c r="O49" i="15"/>
  <c r="AQ48" i="15"/>
  <c r="AM48" i="15"/>
  <c r="AI48" i="15"/>
  <c r="AE48" i="15"/>
  <c r="AA48" i="15"/>
  <c r="W48" i="15"/>
  <c r="S48" i="15"/>
  <c r="O48" i="15"/>
  <c r="AQ47" i="15"/>
  <c r="AM47" i="15"/>
  <c r="AI47" i="15"/>
  <c r="AE47" i="15"/>
  <c r="AA47" i="15"/>
  <c r="W47" i="15"/>
  <c r="S47" i="15"/>
  <c r="O47" i="15"/>
  <c r="AQ46" i="15"/>
  <c r="AM46" i="15"/>
  <c r="AI46" i="15"/>
  <c r="AE46" i="15"/>
  <c r="AA46" i="15"/>
  <c r="W46" i="15"/>
  <c r="S46" i="15"/>
  <c r="O46" i="15"/>
  <c r="AQ45" i="15"/>
  <c r="AM45" i="15"/>
  <c r="AI45" i="15"/>
  <c r="AE45" i="15"/>
  <c r="AA45" i="15"/>
  <c r="W45" i="15"/>
  <c r="S45" i="15"/>
  <c r="O45" i="15"/>
  <c r="AQ44" i="15"/>
  <c r="AM44" i="15"/>
  <c r="AI44" i="15"/>
  <c r="AE44" i="15"/>
  <c r="AA44" i="15"/>
  <c r="W44" i="15"/>
  <c r="S44" i="15"/>
  <c r="O44" i="15"/>
  <c r="AP41" i="15"/>
  <c r="AO41" i="15"/>
  <c r="AL41" i="15"/>
  <c r="AK41" i="15"/>
  <c r="AH41" i="15"/>
  <c r="AG41" i="15"/>
  <c r="AD41" i="15"/>
  <c r="AC41" i="15"/>
  <c r="Z41" i="15"/>
  <c r="Y41" i="15"/>
  <c r="AA41" i="15" s="1"/>
  <c r="V41" i="15"/>
  <c r="U41" i="15"/>
  <c r="R41" i="15"/>
  <c r="Q41" i="15"/>
  <c r="N41" i="15"/>
  <c r="M41" i="15"/>
  <c r="AQ40" i="15"/>
  <c r="AM40" i="15"/>
  <c r="AI40" i="15"/>
  <c r="AE40" i="15"/>
  <c r="AA40" i="15"/>
  <c r="W40" i="15"/>
  <c r="S40" i="15"/>
  <c r="O40" i="15"/>
  <c r="AQ38" i="15"/>
  <c r="AM38" i="15"/>
  <c r="AI38" i="15"/>
  <c r="AE38" i="15"/>
  <c r="AA38" i="15"/>
  <c r="W38" i="15"/>
  <c r="S38" i="15"/>
  <c r="O38" i="15"/>
  <c r="AQ37" i="15"/>
  <c r="AM37" i="15"/>
  <c r="AI37" i="15"/>
  <c r="AE37" i="15"/>
  <c r="AA37" i="15"/>
  <c r="W37" i="15"/>
  <c r="S37" i="15"/>
  <c r="O37" i="15"/>
  <c r="AQ36" i="15"/>
  <c r="AM36" i="15"/>
  <c r="AI36" i="15"/>
  <c r="AE36" i="15"/>
  <c r="AA36" i="15"/>
  <c r="W36" i="15"/>
  <c r="S36" i="15"/>
  <c r="O36" i="15"/>
  <c r="AQ35" i="15"/>
  <c r="AM35" i="15"/>
  <c r="AI35" i="15"/>
  <c r="AE35" i="15"/>
  <c r="AA35" i="15"/>
  <c r="W35" i="15"/>
  <c r="S35" i="15"/>
  <c r="O35" i="15"/>
  <c r="AQ34" i="15"/>
  <c r="AM34" i="15"/>
  <c r="AI34" i="15"/>
  <c r="AE34" i="15"/>
  <c r="AA34" i="15"/>
  <c r="W34" i="15"/>
  <c r="S34" i="15"/>
  <c r="O34" i="15"/>
  <c r="AQ33" i="15"/>
  <c r="AM33" i="15"/>
  <c r="AI33" i="15"/>
  <c r="AE33" i="15"/>
  <c r="AA33" i="15"/>
  <c r="W33" i="15"/>
  <c r="S33" i="15"/>
  <c r="O33" i="15"/>
  <c r="AQ32" i="15"/>
  <c r="AM32" i="15"/>
  <c r="AI32" i="15"/>
  <c r="AE32" i="15"/>
  <c r="AA32" i="15"/>
  <c r="W32" i="15"/>
  <c r="S32" i="15"/>
  <c r="O32" i="15"/>
  <c r="AP29" i="15"/>
  <c r="AO29" i="15"/>
  <c r="AQ29" i="15" s="1"/>
  <c r="AP30" i="15" s="1"/>
  <c r="AL29" i="15"/>
  <c r="AK29" i="15"/>
  <c r="AH29" i="15"/>
  <c r="AG29" i="15"/>
  <c r="AD29" i="15"/>
  <c r="AC29" i="15"/>
  <c r="AE29" i="15" s="1"/>
  <c r="Z29" i="15"/>
  <c r="Y29" i="15"/>
  <c r="V29" i="15"/>
  <c r="U29" i="15"/>
  <c r="R29" i="15"/>
  <c r="Q29" i="15"/>
  <c r="N29" i="15"/>
  <c r="M29" i="15"/>
  <c r="AQ28" i="15"/>
  <c r="AM28" i="15"/>
  <c r="AI28" i="15"/>
  <c r="AE28" i="15"/>
  <c r="AA28" i="15"/>
  <c r="W28" i="15"/>
  <c r="S28" i="15"/>
  <c r="O28" i="15"/>
  <c r="AQ26" i="15"/>
  <c r="AM26" i="15"/>
  <c r="AI26" i="15"/>
  <c r="AE26" i="15"/>
  <c r="AA26" i="15"/>
  <c r="W26" i="15"/>
  <c r="S26" i="15"/>
  <c r="O26" i="15"/>
  <c r="AQ25" i="15"/>
  <c r="AM25" i="15"/>
  <c r="AI25" i="15"/>
  <c r="AE25" i="15"/>
  <c r="AA25" i="15"/>
  <c r="W25" i="15"/>
  <c r="S25" i="15"/>
  <c r="O25" i="15"/>
  <c r="AQ24" i="15"/>
  <c r="AM24" i="15"/>
  <c r="AI24" i="15"/>
  <c r="AE24" i="15"/>
  <c r="AA24" i="15"/>
  <c r="W24" i="15"/>
  <c r="S24" i="15"/>
  <c r="O24" i="15"/>
  <c r="AQ23" i="15"/>
  <c r="AM23" i="15"/>
  <c r="AI23" i="15"/>
  <c r="AE23" i="15"/>
  <c r="AA23" i="15"/>
  <c r="W23" i="15"/>
  <c r="S23" i="15"/>
  <c r="O23" i="15"/>
  <c r="AQ22" i="15"/>
  <c r="AM22" i="15"/>
  <c r="AI22" i="15"/>
  <c r="AE22" i="15"/>
  <c r="AA22" i="15"/>
  <c r="W22" i="15"/>
  <c r="S22" i="15"/>
  <c r="O22" i="15"/>
  <c r="AQ21" i="15"/>
  <c r="AM21" i="15"/>
  <c r="AI21" i="15"/>
  <c r="AE21" i="15"/>
  <c r="AA21" i="15"/>
  <c r="W21" i="15"/>
  <c r="S21" i="15"/>
  <c r="O21" i="15"/>
  <c r="AQ20" i="15"/>
  <c r="AM20" i="15"/>
  <c r="AI20" i="15"/>
  <c r="AE20" i="15"/>
  <c r="AA20" i="15"/>
  <c r="W20" i="15"/>
  <c r="S20" i="15"/>
  <c r="O20" i="15"/>
  <c r="AP17" i="15"/>
  <c r="AO17" i="15"/>
  <c r="AL17" i="15"/>
  <c r="AK17" i="15"/>
  <c r="AH17" i="15"/>
  <c r="AG17" i="15"/>
  <c r="AD17" i="15"/>
  <c r="AC17" i="15"/>
  <c r="Z17" i="15"/>
  <c r="Y17" i="15"/>
  <c r="V17" i="15"/>
  <c r="U17" i="15"/>
  <c r="R17" i="15"/>
  <c r="Q17" i="15"/>
  <c r="N17" i="15"/>
  <c r="M17" i="15"/>
  <c r="AQ16" i="15"/>
  <c r="AM16" i="15"/>
  <c r="AI16" i="15"/>
  <c r="AE16" i="15"/>
  <c r="AA16" i="15"/>
  <c r="W16" i="15"/>
  <c r="S16" i="15"/>
  <c r="O16" i="15"/>
  <c r="AQ14" i="15"/>
  <c r="AM14" i="15"/>
  <c r="AI14" i="15"/>
  <c r="AE14" i="15"/>
  <c r="AA14" i="15"/>
  <c r="W14" i="15"/>
  <c r="S14" i="15"/>
  <c r="O14" i="15"/>
  <c r="AQ13" i="15"/>
  <c r="AM13" i="15"/>
  <c r="AI13" i="15"/>
  <c r="AE13" i="15"/>
  <c r="AA13" i="15"/>
  <c r="W13" i="15"/>
  <c r="S13" i="15"/>
  <c r="O13" i="15"/>
  <c r="AQ12" i="15"/>
  <c r="AM12" i="15"/>
  <c r="AI12" i="15"/>
  <c r="AE12" i="15"/>
  <c r="AA12" i="15"/>
  <c r="W12" i="15"/>
  <c r="S12" i="15"/>
  <c r="O12" i="15"/>
  <c r="AQ11" i="15"/>
  <c r="AM11" i="15"/>
  <c r="AI11" i="15"/>
  <c r="AE11" i="15"/>
  <c r="AA11" i="15"/>
  <c r="W11" i="15"/>
  <c r="S11" i="15"/>
  <c r="O11" i="15"/>
  <c r="AQ10" i="15"/>
  <c r="AM10" i="15"/>
  <c r="AI10" i="15"/>
  <c r="AE10" i="15"/>
  <c r="AA10" i="15"/>
  <c r="W10" i="15"/>
  <c r="S10" i="15"/>
  <c r="O10" i="15"/>
  <c r="AQ9" i="15"/>
  <c r="AM9" i="15"/>
  <c r="AI9" i="15"/>
  <c r="AE9" i="15"/>
  <c r="AA9" i="15"/>
  <c r="W9" i="15"/>
  <c r="S9" i="15"/>
  <c r="O9" i="15"/>
  <c r="AQ8" i="15"/>
  <c r="AM8" i="15"/>
  <c r="AI8" i="15"/>
  <c r="AE8" i="15"/>
  <c r="AA8" i="15"/>
  <c r="W8" i="15"/>
  <c r="S8" i="15"/>
  <c r="O8" i="15"/>
  <c r="O330" i="15" l="1"/>
  <c r="W426" i="15"/>
  <c r="AA454" i="15"/>
  <c r="R451" i="15"/>
  <c r="M452" i="15"/>
  <c r="AH450" i="15"/>
  <c r="AI332" i="15"/>
  <c r="AQ382" i="15"/>
  <c r="AD451" i="15"/>
  <c r="S324" i="15"/>
  <c r="W328" i="15"/>
  <c r="Z452" i="15"/>
  <c r="AA452" i="15" s="1"/>
  <c r="U454" i="15"/>
  <c r="AH451" i="15"/>
  <c r="N447" i="15"/>
  <c r="AL447" i="15"/>
  <c r="AD448" i="15"/>
  <c r="Y449" i="15"/>
  <c r="R450" i="15"/>
  <c r="N451" i="15"/>
  <c r="AQ297" i="15"/>
  <c r="AA427" i="15"/>
  <c r="AH452" i="15"/>
  <c r="O285" i="15"/>
  <c r="O283" i="15" s="1"/>
  <c r="AI426" i="15"/>
  <c r="AE173" i="15"/>
  <c r="O185" i="15"/>
  <c r="N186" i="15" s="1"/>
  <c r="AE210" i="15"/>
  <c r="N448" i="15"/>
  <c r="AL448" i="15"/>
  <c r="Z450" i="15"/>
  <c r="AE442" i="15"/>
  <c r="AI442" i="15"/>
  <c r="O382" i="15"/>
  <c r="N383" i="15" s="1"/>
  <c r="M211" i="19"/>
  <c r="N211" i="19"/>
  <c r="O41" i="19"/>
  <c r="J271" i="19"/>
  <c r="S347" i="19"/>
  <c r="R348" i="19" s="1"/>
  <c r="W371" i="19"/>
  <c r="K285" i="19"/>
  <c r="O359" i="19"/>
  <c r="O357" i="19" s="1"/>
  <c r="R271" i="19"/>
  <c r="W381" i="19"/>
  <c r="O17" i="19"/>
  <c r="N18" i="19" s="1"/>
  <c r="W270" i="19"/>
  <c r="R431" i="19"/>
  <c r="O321" i="19"/>
  <c r="O319" i="19" s="1"/>
  <c r="K325" i="19"/>
  <c r="S395" i="19"/>
  <c r="K185" i="19"/>
  <c r="S264" i="19"/>
  <c r="W196" i="19"/>
  <c r="S285" i="19"/>
  <c r="R286" i="19" s="1"/>
  <c r="W427" i="19"/>
  <c r="K101" i="19"/>
  <c r="I102" i="19" s="1"/>
  <c r="W111" i="19"/>
  <c r="S453" i="19"/>
  <c r="O325" i="19"/>
  <c r="K198" i="19"/>
  <c r="K265" i="19"/>
  <c r="O297" i="19"/>
  <c r="K383" i="19"/>
  <c r="J384" i="19" s="1"/>
  <c r="W422" i="19"/>
  <c r="O426" i="19"/>
  <c r="W325" i="15"/>
  <c r="AM406" i="15"/>
  <c r="AL407" i="15" s="1"/>
  <c r="AQ17" i="15"/>
  <c r="AP18" i="15" s="1"/>
  <c r="AQ53" i="15"/>
  <c r="AP54" i="15" s="1"/>
  <c r="O149" i="15"/>
  <c r="AM149" i="15"/>
  <c r="W161" i="15"/>
  <c r="O264" i="15"/>
  <c r="AA450" i="15"/>
  <c r="AI394" i="15"/>
  <c r="U451" i="15"/>
  <c r="S285" i="15"/>
  <c r="W326" i="15"/>
  <c r="AE329" i="15"/>
  <c r="AE346" i="15"/>
  <c r="AE344" i="15" s="1"/>
  <c r="AE382" i="15"/>
  <c r="AC383" i="15" s="1"/>
  <c r="AM394" i="15"/>
  <c r="AL395" i="15" s="1"/>
  <c r="AA125" i="15"/>
  <c r="AA161" i="15"/>
  <c r="Z162" i="15" s="1"/>
  <c r="AQ321" i="15"/>
  <c r="AQ319" i="15" s="1"/>
  <c r="AE198" i="15"/>
  <c r="O210" i="15"/>
  <c r="O208" i="15" s="1"/>
  <c r="AI325" i="15"/>
  <c r="AA285" i="15"/>
  <c r="AQ173" i="15"/>
  <c r="AQ210" i="15"/>
  <c r="AP211" i="15" s="1"/>
  <c r="AI406" i="15"/>
  <c r="AH407" i="15" s="1"/>
  <c r="O17" i="15"/>
  <c r="W29" i="15"/>
  <c r="AE77" i="15"/>
  <c r="O89" i="15"/>
  <c r="M90" i="15" s="1"/>
  <c r="AE185" i="15"/>
  <c r="AE183" i="15" s="1"/>
  <c r="W210" i="15"/>
  <c r="U211" i="15" s="1"/>
  <c r="AE222" i="15"/>
  <c r="AC223" i="15" s="1"/>
  <c r="AE258" i="15"/>
  <c r="AC259" i="15" s="1"/>
  <c r="AI173" i="15"/>
  <c r="AG174" i="15" s="1"/>
  <c r="AA198" i="15"/>
  <c r="S222" i="15"/>
  <c r="AQ222" i="15"/>
  <c r="AP223" i="15" s="1"/>
  <c r="S258" i="15"/>
  <c r="Q259" i="15" s="1"/>
  <c r="AQ258" i="15"/>
  <c r="R298" i="15"/>
  <c r="AA329" i="15"/>
  <c r="AQ332" i="15"/>
  <c r="AA346" i="15"/>
  <c r="AQ370" i="15"/>
  <c r="AM421" i="15"/>
  <c r="AE422" i="15"/>
  <c r="W423" i="15"/>
  <c r="S424" i="15"/>
  <c r="W41" i="15"/>
  <c r="W39" i="15" s="1"/>
  <c r="AE53" i="15"/>
  <c r="AD54" i="15" s="1"/>
  <c r="W77" i="15"/>
  <c r="AE89" i="15"/>
  <c r="AD90" i="15" s="1"/>
  <c r="AM101" i="15"/>
  <c r="W113" i="15"/>
  <c r="U114" i="15" s="1"/>
  <c r="AE125" i="15"/>
  <c r="AC126" i="15" s="1"/>
  <c r="O137" i="15"/>
  <c r="AM137" i="15"/>
  <c r="AL138" i="15" s="1"/>
  <c r="W149" i="15"/>
  <c r="AH449" i="15"/>
  <c r="Y451" i="15"/>
  <c r="AA451" i="15" s="1"/>
  <c r="AQ452" i="15"/>
  <c r="AH454" i="15"/>
  <c r="AE309" i="15"/>
  <c r="AD310" i="15" s="1"/>
  <c r="AG450" i="15"/>
  <c r="R452" i="15"/>
  <c r="O328" i="15"/>
  <c r="W406" i="15"/>
  <c r="U407" i="15" s="1"/>
  <c r="AI53" i="15"/>
  <c r="AQ65" i="15"/>
  <c r="AP66" i="15" s="1"/>
  <c r="S246" i="15"/>
  <c r="AQ246" i="15"/>
  <c r="AO247" i="15" s="1"/>
  <c r="AA267" i="15"/>
  <c r="N454" i="15"/>
  <c r="O454" i="15" s="1"/>
  <c r="W65" i="15"/>
  <c r="U66" i="15" s="1"/>
  <c r="AM450" i="15"/>
  <c r="AE451" i="15"/>
  <c r="S394" i="15"/>
  <c r="Q395" i="15" s="1"/>
  <c r="O53" i="15"/>
  <c r="M54" i="15" s="1"/>
  <c r="W137" i="15"/>
  <c r="AI297" i="15"/>
  <c r="O309" i="15"/>
  <c r="M310" i="15" s="1"/>
  <c r="O426" i="15"/>
  <c r="AA29" i="15"/>
  <c r="Z30" i="15" s="1"/>
  <c r="AI41" i="15"/>
  <c r="AI113" i="15"/>
  <c r="AH114" i="15" s="1"/>
  <c r="AQ125" i="15"/>
  <c r="AA137" i="15"/>
  <c r="Z138" i="15" s="1"/>
  <c r="W173" i="15"/>
  <c r="U174" i="15" s="1"/>
  <c r="O297" i="15"/>
  <c r="M298" i="15" s="1"/>
  <c r="AM325" i="15"/>
  <c r="O418" i="15"/>
  <c r="AA425" i="15"/>
  <c r="S426" i="15"/>
  <c r="Y446" i="15"/>
  <c r="AA449" i="15"/>
  <c r="O451" i="15"/>
  <c r="AI285" i="15"/>
  <c r="AG286" i="15" s="1"/>
  <c r="W324" i="15"/>
  <c r="AI370" i="15"/>
  <c r="AH371" i="15" s="1"/>
  <c r="S418" i="15"/>
  <c r="AI421" i="15"/>
  <c r="O442" i="15"/>
  <c r="N443" i="15" s="1"/>
  <c r="O222" i="15"/>
  <c r="O258" i="15"/>
  <c r="N259" i="15" s="1"/>
  <c r="AM258" i="15"/>
  <c r="AK259" i="15" s="1"/>
  <c r="S451" i="15"/>
  <c r="AI327" i="15"/>
  <c r="S330" i="15"/>
  <c r="O332" i="15"/>
  <c r="AM332" i="15"/>
  <c r="AM370" i="15"/>
  <c r="AL371" i="15" s="1"/>
  <c r="AE425" i="15"/>
  <c r="AI429" i="15"/>
  <c r="S442" i="15"/>
  <c r="R443" i="15" s="1"/>
  <c r="AQ442" i="15"/>
  <c r="AA101" i="15"/>
  <c r="Z102" i="15" s="1"/>
  <c r="AE285" i="15"/>
  <c r="AD286" i="15" s="1"/>
  <c r="AA325" i="15"/>
  <c r="AM327" i="15"/>
  <c r="AE358" i="15"/>
  <c r="S429" i="15"/>
  <c r="AQ89" i="15"/>
  <c r="AP90" i="15" s="1"/>
  <c r="W89" i="15"/>
  <c r="AM198" i="15"/>
  <c r="R448" i="15"/>
  <c r="AQ309" i="15"/>
  <c r="AP310" i="15" s="1"/>
  <c r="W321" i="15"/>
  <c r="U322" i="15" s="1"/>
  <c r="S327" i="15"/>
  <c r="AO449" i="15"/>
  <c r="AQ449" i="15" s="1"/>
  <c r="AE328" i="15"/>
  <c r="W125" i="15"/>
  <c r="U126" i="15" s="1"/>
  <c r="AE137" i="15"/>
  <c r="AC138" i="15" s="1"/>
  <c r="W246" i="15"/>
  <c r="V247" i="15" s="1"/>
  <c r="N449" i="15"/>
  <c r="O449" i="15" s="1"/>
  <c r="AK449" i="15"/>
  <c r="V451" i="15"/>
  <c r="W309" i="15"/>
  <c r="W307" i="15" s="1"/>
  <c r="AQ327" i="15"/>
  <c r="S370" i="15"/>
  <c r="Q371" i="15" s="1"/>
  <c r="AE394" i="15"/>
  <c r="AM65" i="15"/>
  <c r="AM63" i="15" s="1"/>
  <c r="AI101" i="15"/>
  <c r="S113" i="15"/>
  <c r="AQ113" i="15"/>
  <c r="S149" i="15"/>
  <c r="R150" i="15" s="1"/>
  <c r="AA210" i="15"/>
  <c r="AA208" i="15" s="1"/>
  <c r="S262" i="15"/>
  <c r="AA382" i="15"/>
  <c r="AM424" i="15"/>
  <c r="AI427" i="15"/>
  <c r="AE41" i="15"/>
  <c r="AD42" i="15" s="1"/>
  <c r="AM185" i="15"/>
  <c r="AA246" i="15"/>
  <c r="Y247" i="15" s="1"/>
  <c r="AM265" i="15"/>
  <c r="AQ268" i="15"/>
  <c r="AA309" i="15"/>
  <c r="Y310" i="15" s="1"/>
  <c r="AE321" i="15"/>
  <c r="AC322" i="15" s="1"/>
  <c r="O325" i="15"/>
  <c r="AE326" i="15"/>
  <c r="AA327" i="15"/>
  <c r="O358" i="15"/>
  <c r="M359" i="15" s="1"/>
  <c r="W370" i="15"/>
  <c r="U371" i="15" s="1"/>
  <c r="S406" i="15"/>
  <c r="Q407" i="15" s="1"/>
  <c r="N430" i="15"/>
  <c r="AA429" i="15"/>
  <c r="M454" i="15"/>
  <c r="AK454" i="15"/>
  <c r="W234" i="15"/>
  <c r="AI321" i="15"/>
  <c r="AH322" i="15" s="1"/>
  <c r="AI346" i="15"/>
  <c r="AQ358" i="15"/>
  <c r="AO359" i="15" s="1"/>
  <c r="AI422" i="15"/>
  <c r="AM29" i="15"/>
  <c r="AM27" i="15" s="1"/>
  <c r="AI210" i="15"/>
  <c r="AH211" i="15" s="1"/>
  <c r="Q454" i="15"/>
  <c r="S454" i="15" s="1"/>
  <c r="AI330" i="15"/>
  <c r="AE332" i="15"/>
  <c r="O346" i="15"/>
  <c r="N347" i="15" s="1"/>
  <c r="W358" i="15"/>
  <c r="V359" i="15" s="1"/>
  <c r="AI382" i="15"/>
  <c r="AE418" i="15"/>
  <c r="AC419" i="15" s="1"/>
  <c r="W424" i="15"/>
  <c r="O425" i="15"/>
  <c r="S427" i="15"/>
  <c r="AA17" i="15"/>
  <c r="Z18" i="15" s="1"/>
  <c r="O51" i="15"/>
  <c r="AA65" i="15"/>
  <c r="Z66" i="15" s="1"/>
  <c r="AI89" i="15"/>
  <c r="S173" i="15"/>
  <c r="R174" i="15" s="1"/>
  <c r="AM173" i="15"/>
  <c r="W185" i="15"/>
  <c r="AC446" i="15"/>
  <c r="AQ263" i="15"/>
  <c r="AG451" i="15"/>
  <c r="AI451" i="15" s="1"/>
  <c r="O321" i="15"/>
  <c r="AI77" i="15"/>
  <c r="W101" i="15"/>
  <c r="AM125" i="15"/>
  <c r="AM123" i="15" s="1"/>
  <c r="AM210" i="15"/>
  <c r="W222" i="15"/>
  <c r="AE234" i="15"/>
  <c r="AE232" i="15" s="1"/>
  <c r="AM246" i="15"/>
  <c r="W258" i="15"/>
  <c r="M448" i="15"/>
  <c r="AH448" i="15"/>
  <c r="AI448" i="15" s="1"/>
  <c r="AA265" i="15"/>
  <c r="AC452" i="15"/>
  <c r="AC333" i="15"/>
  <c r="W394" i="15"/>
  <c r="U395" i="15" s="1"/>
  <c r="AQ422" i="15"/>
  <c r="AM425" i="15"/>
  <c r="O429" i="15"/>
  <c r="AE17" i="15"/>
  <c r="AD18" i="15" s="1"/>
  <c r="S41" i="15"/>
  <c r="AQ41" i="15"/>
  <c r="W53" i="15"/>
  <c r="AE65" i="15"/>
  <c r="AC66" i="15" s="1"/>
  <c r="AM161" i="15"/>
  <c r="AM159" i="15" s="1"/>
  <c r="AA185" i="15"/>
  <c r="Z186" i="15" s="1"/>
  <c r="AG446" i="15"/>
  <c r="Y447" i="15"/>
  <c r="AM448" i="15"/>
  <c r="AC449" i="15"/>
  <c r="AE449" i="15" s="1"/>
  <c r="AE297" i="15"/>
  <c r="AE295" i="15" s="1"/>
  <c r="AM309" i="15"/>
  <c r="AL310" i="15" s="1"/>
  <c r="S321" i="15"/>
  <c r="W329" i="15"/>
  <c r="AE406" i="15"/>
  <c r="Z430" i="15"/>
  <c r="AQ425" i="15"/>
  <c r="AM429" i="15"/>
  <c r="W442" i="15"/>
  <c r="V443" i="15" s="1"/>
  <c r="I286" i="19"/>
  <c r="J286" i="19"/>
  <c r="N259" i="19"/>
  <c r="O258" i="19"/>
  <c r="O256" i="19" s="1"/>
  <c r="V431" i="19"/>
  <c r="S53" i="19"/>
  <c r="I186" i="19"/>
  <c r="M271" i="19"/>
  <c r="K283" i="19"/>
  <c r="R298" i="19"/>
  <c r="I333" i="19"/>
  <c r="V384" i="19"/>
  <c r="K424" i="19"/>
  <c r="W53" i="19"/>
  <c r="U102" i="19"/>
  <c r="U174" i="19"/>
  <c r="J186" i="19"/>
  <c r="K256" i="19"/>
  <c r="O262" i="19"/>
  <c r="W263" i="19"/>
  <c r="S270" i="19"/>
  <c r="W297" i="19"/>
  <c r="W295" i="19" s="1"/>
  <c r="W347" i="19"/>
  <c r="W345" i="19" s="1"/>
  <c r="W419" i="19"/>
  <c r="W417" i="19" s="1"/>
  <c r="K423" i="19"/>
  <c r="W17" i="19"/>
  <c r="V102" i="19"/>
  <c r="O113" i="19"/>
  <c r="K125" i="19"/>
  <c r="J162" i="19"/>
  <c r="V174" i="19"/>
  <c r="U199" i="19"/>
  <c r="S234" i="19"/>
  <c r="S232" i="19" s="1"/>
  <c r="K246" i="19"/>
  <c r="W258" i="19"/>
  <c r="W256" i="19" s="1"/>
  <c r="Q271" i="19"/>
  <c r="K395" i="19"/>
  <c r="J396" i="19" s="1"/>
  <c r="V199" i="19"/>
  <c r="W266" i="19"/>
  <c r="K268" i="19"/>
  <c r="S309" i="19"/>
  <c r="R310" i="19" s="1"/>
  <c r="K326" i="19"/>
  <c r="U235" i="19"/>
  <c r="U447" i="19"/>
  <c r="Q286" i="19"/>
  <c r="W309" i="19"/>
  <c r="W307" i="19" s="1"/>
  <c r="W331" i="19"/>
  <c r="S359" i="19"/>
  <c r="S357" i="19" s="1"/>
  <c r="N372" i="19"/>
  <c r="I384" i="19"/>
  <c r="U90" i="19"/>
  <c r="V235" i="19"/>
  <c r="V447" i="19"/>
  <c r="I449" i="19"/>
  <c r="O268" i="19"/>
  <c r="Q322" i="19"/>
  <c r="V396" i="19"/>
  <c r="I431" i="19"/>
  <c r="W125" i="19"/>
  <c r="V126" i="19" s="1"/>
  <c r="K262" i="19"/>
  <c r="W208" i="19"/>
  <c r="J449" i="19"/>
  <c r="V450" i="19"/>
  <c r="V456" i="19" s="1"/>
  <c r="K347" i="19"/>
  <c r="W359" i="19"/>
  <c r="W357" i="19" s="1"/>
  <c r="K381" i="19"/>
  <c r="W395" i="19"/>
  <c r="W393" i="19" s="1"/>
  <c r="J431" i="19"/>
  <c r="W423" i="19"/>
  <c r="U408" i="19"/>
  <c r="V408" i="19"/>
  <c r="W29" i="19"/>
  <c r="V30" i="19" s="1"/>
  <c r="K159" i="19"/>
  <c r="S161" i="19"/>
  <c r="S159" i="19" s="1"/>
  <c r="K173" i="19"/>
  <c r="J174" i="19" s="1"/>
  <c r="W185" i="19"/>
  <c r="I259" i="19"/>
  <c r="K263" i="19"/>
  <c r="U286" i="19"/>
  <c r="S319" i="19"/>
  <c r="W77" i="19"/>
  <c r="U78" i="19" s="1"/>
  <c r="S89" i="19"/>
  <c r="U247" i="19"/>
  <c r="K451" i="19"/>
  <c r="V286" i="19"/>
  <c r="U322" i="19"/>
  <c r="K327" i="19"/>
  <c r="U372" i="19"/>
  <c r="S407" i="19"/>
  <c r="U444" i="19"/>
  <c r="V334" i="19"/>
  <c r="Q348" i="19"/>
  <c r="K29" i="19"/>
  <c r="J30" i="19" s="1"/>
  <c r="W161" i="19"/>
  <c r="V162" i="19" s="1"/>
  <c r="M18" i="19"/>
  <c r="U126" i="19"/>
  <c r="U162" i="19"/>
  <c r="N199" i="19"/>
  <c r="J235" i="19"/>
  <c r="V247" i="19"/>
  <c r="O448" i="19"/>
  <c r="J452" i="19"/>
  <c r="K452" i="19" s="1"/>
  <c r="I455" i="19"/>
  <c r="S283" i="19"/>
  <c r="W283" i="19"/>
  <c r="K309" i="19"/>
  <c r="W319" i="19"/>
  <c r="K329" i="19"/>
  <c r="U334" i="19"/>
  <c r="W369" i="19"/>
  <c r="S383" i="19"/>
  <c r="R384" i="19" s="1"/>
  <c r="I396" i="19"/>
  <c r="K427" i="19"/>
  <c r="U431" i="19"/>
  <c r="V444" i="19"/>
  <c r="M347" i="15"/>
  <c r="AD138" i="15"/>
  <c r="AE135" i="15"/>
  <c r="AH223" i="15"/>
  <c r="AG223" i="15"/>
  <c r="AP247" i="15"/>
  <c r="U30" i="15"/>
  <c r="V30" i="15"/>
  <c r="AG298" i="15"/>
  <c r="AH298" i="15"/>
  <c r="AI295" i="15"/>
  <c r="M18" i="15"/>
  <c r="N18" i="15"/>
  <c r="V66" i="15"/>
  <c r="AD211" i="15"/>
  <c r="AC211" i="15"/>
  <c r="AQ429" i="15"/>
  <c r="W267" i="15"/>
  <c r="V430" i="15"/>
  <c r="S17" i="15"/>
  <c r="Z447" i="15"/>
  <c r="S53" i="15"/>
  <c r="AM53" i="15"/>
  <c r="S89" i="15"/>
  <c r="AM89" i="15"/>
  <c r="AM87" i="15" s="1"/>
  <c r="AA173" i="15"/>
  <c r="AI185" i="15"/>
  <c r="AE220" i="15"/>
  <c r="AE256" i="15"/>
  <c r="AA258" i="15"/>
  <c r="Z259" i="15" s="1"/>
  <c r="AA263" i="15"/>
  <c r="AI452" i="15"/>
  <c r="AI326" i="15"/>
  <c r="W327" i="15"/>
  <c r="AI358" i="15"/>
  <c r="O380" i="15"/>
  <c r="AM382" i="15"/>
  <c r="AM380" i="15" s="1"/>
  <c r="AA406" i="15"/>
  <c r="AM17" i="15"/>
  <c r="AQ161" i="15"/>
  <c r="W17" i="15"/>
  <c r="U18" i="15" s="1"/>
  <c r="AA51" i="15"/>
  <c r="AA87" i="15"/>
  <c r="O113" i="15"/>
  <c r="M114" i="15" s="1"/>
  <c r="AM113" i="15"/>
  <c r="AI137" i="15"/>
  <c r="AQ149" i="15"/>
  <c r="AQ147" i="15" s="1"/>
  <c r="W198" i="15"/>
  <c r="W196" i="15" s="1"/>
  <c r="AA222" i="15"/>
  <c r="Z223" i="15" s="1"/>
  <c r="AC448" i="15"/>
  <c r="S450" i="15"/>
  <c r="AO454" i="15"/>
  <c r="O326" i="15"/>
  <c r="AI329" i="15"/>
  <c r="AM358" i="15"/>
  <c r="S382" i="15"/>
  <c r="AA424" i="15"/>
  <c r="AK452" i="15"/>
  <c r="AM404" i="15"/>
  <c r="Q430" i="15"/>
  <c r="AE51" i="15"/>
  <c r="S137" i="15"/>
  <c r="R138" i="15" s="1"/>
  <c r="AE264" i="15"/>
  <c r="N298" i="15"/>
  <c r="AI309" i="15"/>
  <c r="AA324" i="15"/>
  <c r="S326" i="15"/>
  <c r="S329" i="15"/>
  <c r="AA330" i="15"/>
  <c r="S358" i="15"/>
  <c r="Q359" i="15" s="1"/>
  <c r="W382" i="15"/>
  <c r="W380" i="15" s="1"/>
  <c r="S422" i="15"/>
  <c r="AE424" i="15"/>
  <c r="O41" i="15"/>
  <c r="AM41" i="15"/>
  <c r="O77" i="15"/>
  <c r="AM77" i="15"/>
  <c r="AM75" i="15" s="1"/>
  <c r="AE101" i="15"/>
  <c r="AI125" i="15"/>
  <c r="O173" i="15"/>
  <c r="N174" i="15" s="1"/>
  <c r="S185" i="15"/>
  <c r="R186" i="15" s="1"/>
  <c r="AQ185" i="15"/>
  <c r="AM234" i="15"/>
  <c r="AM232" i="15" s="1"/>
  <c r="AI258" i="15"/>
  <c r="AH259" i="15" s="1"/>
  <c r="R259" i="15"/>
  <c r="AD271" i="15"/>
  <c r="R449" i="15"/>
  <c r="AL449" i="15"/>
  <c r="V450" i="15"/>
  <c r="Q452" i="15"/>
  <c r="S452" i="15" s="1"/>
  <c r="S325" i="15"/>
  <c r="AE327" i="15"/>
  <c r="AA370" i="15"/>
  <c r="Y371" i="15" s="1"/>
  <c r="O406" i="15"/>
  <c r="AI418" i="15"/>
  <c r="AI416" i="15" s="1"/>
  <c r="AA147" i="15"/>
  <c r="AI171" i="15"/>
  <c r="AE196" i="15"/>
  <c r="AD259" i="15"/>
  <c r="AL333" i="15"/>
  <c r="AE426" i="15"/>
  <c r="AE208" i="15"/>
  <c r="AE87" i="15"/>
  <c r="AQ208" i="15"/>
  <c r="AI264" i="15"/>
  <c r="S309" i="15"/>
  <c r="AM321" i="15"/>
  <c r="AL322" i="15" s="1"/>
  <c r="O344" i="15"/>
  <c r="AM346" i="15"/>
  <c r="AM368" i="15"/>
  <c r="AE370" i="15"/>
  <c r="AM418" i="15"/>
  <c r="AM416" i="15" s="1"/>
  <c r="S421" i="15"/>
  <c r="AA422" i="15"/>
  <c r="AE423" i="15"/>
  <c r="O424" i="15"/>
  <c r="AI425" i="15"/>
  <c r="O29" i="15"/>
  <c r="AI29" i="15"/>
  <c r="O65" i="15"/>
  <c r="AI65" i="15"/>
  <c r="AG66" i="15" s="1"/>
  <c r="O101" i="15"/>
  <c r="N102" i="15" s="1"/>
  <c r="AA113" i="15"/>
  <c r="Z114" i="15" s="1"/>
  <c r="S125" i="15"/>
  <c r="Q126" i="15" s="1"/>
  <c r="AE149" i="15"/>
  <c r="AI198" i="15"/>
  <c r="AH199" i="15" s="1"/>
  <c r="AE246" i="15"/>
  <c r="AI262" i="15"/>
  <c r="AM263" i="15"/>
  <c r="AC454" i="15"/>
  <c r="AM285" i="15"/>
  <c r="S295" i="15"/>
  <c r="AM297" i="15"/>
  <c r="AL298" i="15" s="1"/>
  <c r="M333" i="15"/>
  <c r="O327" i="15"/>
  <c r="AQ27" i="15"/>
  <c r="AQ256" i="15"/>
  <c r="S264" i="15"/>
  <c r="Y452" i="15"/>
  <c r="S283" i="15"/>
  <c r="AH333" i="15"/>
  <c r="S346" i="15"/>
  <c r="AQ346" i="15"/>
  <c r="AQ344" i="15" s="1"/>
  <c r="W356" i="15"/>
  <c r="AA358" i="15"/>
  <c r="O370" i="15"/>
  <c r="N371" i="15" s="1"/>
  <c r="O394" i="15"/>
  <c r="M395" i="15" s="1"/>
  <c r="AQ418" i="15"/>
  <c r="S425" i="15"/>
  <c r="AM427" i="15"/>
  <c r="O15" i="15"/>
  <c r="AI17" i="15"/>
  <c r="S29" i="15"/>
  <c r="S27" i="15" s="1"/>
  <c r="S65" i="15"/>
  <c r="S63" i="15" s="1"/>
  <c r="N90" i="15"/>
  <c r="S101" i="15"/>
  <c r="AE113" i="15"/>
  <c r="AC114" i="15" s="1"/>
  <c r="AI149" i="15"/>
  <c r="AG150" i="15" s="1"/>
  <c r="Y150" i="15"/>
  <c r="O198" i="15"/>
  <c r="N199" i="15" s="1"/>
  <c r="S210" i="15"/>
  <c r="Q211" i="15" s="1"/>
  <c r="AI220" i="15"/>
  <c r="AM222" i="15"/>
  <c r="AK223" i="15" s="1"/>
  <c r="AA234" i="15"/>
  <c r="AA232" i="15" s="1"/>
  <c r="O246" i="15"/>
  <c r="N247" i="15" s="1"/>
  <c r="AI246" i="15"/>
  <c r="W263" i="15"/>
  <c r="AI450" i="15"/>
  <c r="AM267" i="15"/>
  <c r="W285" i="15"/>
  <c r="V286" i="15" s="1"/>
  <c r="AQ285" i="15"/>
  <c r="W297" i="15"/>
  <c r="U298" i="15" s="1"/>
  <c r="AA326" i="15"/>
  <c r="W332" i="15"/>
  <c r="W346" i="15"/>
  <c r="W344" i="15" s="1"/>
  <c r="W418" i="15"/>
  <c r="W416" i="15" s="1"/>
  <c r="O423" i="15"/>
  <c r="O39" i="19"/>
  <c r="N42" i="19"/>
  <c r="S123" i="19"/>
  <c r="R126" i="19"/>
  <c r="Q126" i="19"/>
  <c r="O27" i="19"/>
  <c r="M30" i="19"/>
  <c r="S51" i="19"/>
  <c r="R54" i="19"/>
  <c r="Q54" i="19"/>
  <c r="U54" i="19"/>
  <c r="W51" i="19"/>
  <c r="U18" i="19"/>
  <c r="W15" i="19"/>
  <c r="N114" i="19"/>
  <c r="M114" i="19"/>
  <c r="O111" i="19"/>
  <c r="W63" i="19"/>
  <c r="V66" i="19"/>
  <c r="U66" i="19"/>
  <c r="W41" i="19"/>
  <c r="V42" i="19" s="1"/>
  <c r="V54" i="19"/>
  <c r="V90" i="19"/>
  <c r="J102" i="19"/>
  <c r="I162" i="19"/>
  <c r="I235" i="19"/>
  <c r="W453" i="19"/>
  <c r="R334" i="19"/>
  <c r="S331" i="19"/>
  <c r="N408" i="19"/>
  <c r="M408" i="19"/>
  <c r="O405" i="19"/>
  <c r="K417" i="19"/>
  <c r="J420" i="19"/>
  <c r="I420" i="19"/>
  <c r="V18" i="19"/>
  <c r="W87" i="19"/>
  <c r="K99" i="19"/>
  <c r="S113" i="19"/>
  <c r="Q114" i="19"/>
  <c r="W149" i="19"/>
  <c r="W147" i="19" s="1"/>
  <c r="R408" i="19"/>
  <c r="S405" i="19"/>
  <c r="K65" i="19"/>
  <c r="O101" i="19"/>
  <c r="O99" i="19" s="1"/>
  <c r="K271" i="19"/>
  <c r="K455" i="19"/>
  <c r="K307" i="19"/>
  <c r="J310" i="19"/>
  <c r="I310" i="19"/>
  <c r="O333" i="19"/>
  <c r="M334" i="19" s="1"/>
  <c r="Q384" i="19"/>
  <c r="S381" i="19"/>
  <c r="J126" i="19"/>
  <c r="I126" i="19"/>
  <c r="K123" i="19"/>
  <c r="S196" i="19"/>
  <c r="Q199" i="19"/>
  <c r="W244" i="19"/>
  <c r="J272" i="19"/>
  <c r="N298" i="19"/>
  <c r="M298" i="19"/>
  <c r="O295" i="19"/>
  <c r="K17" i="19"/>
  <c r="K15" i="19" s="1"/>
  <c r="V78" i="19"/>
  <c r="V114" i="19"/>
  <c r="S137" i="19"/>
  <c r="R138" i="19" s="1"/>
  <c r="W171" i="19"/>
  <c r="S448" i="19"/>
  <c r="O451" i="19"/>
  <c r="O455" i="19"/>
  <c r="Q298" i="19"/>
  <c r="S295" i="19"/>
  <c r="R420" i="19"/>
  <c r="S417" i="19"/>
  <c r="K27" i="19"/>
  <c r="I30" i="19"/>
  <c r="M42" i="19"/>
  <c r="W75" i="19"/>
  <c r="J90" i="19"/>
  <c r="K149" i="19"/>
  <c r="I150" i="19" s="1"/>
  <c r="S256" i="19"/>
  <c r="R259" i="19"/>
  <c r="K345" i="19"/>
  <c r="J348" i="19"/>
  <c r="I348" i="19"/>
  <c r="J432" i="19"/>
  <c r="W137" i="19"/>
  <c r="V138" i="19" s="1"/>
  <c r="S185" i="19"/>
  <c r="Q186" i="19" s="1"/>
  <c r="S451" i="19"/>
  <c r="N54" i="19"/>
  <c r="O51" i="19"/>
  <c r="N126" i="19"/>
  <c r="O123" i="19"/>
  <c r="Q211" i="19"/>
  <c r="S208" i="19"/>
  <c r="K244" i="19"/>
  <c r="J247" i="19"/>
  <c r="I247" i="19"/>
  <c r="R396" i="19"/>
  <c r="S393" i="19"/>
  <c r="S17" i="19"/>
  <c r="S15" i="19" s="1"/>
  <c r="Q30" i="19"/>
  <c r="W99" i="19"/>
  <c r="K171" i="19"/>
  <c r="I174" i="19"/>
  <c r="K183" i="19"/>
  <c r="W183" i="19"/>
  <c r="J199" i="19"/>
  <c r="I199" i="19"/>
  <c r="K196" i="19"/>
  <c r="R211" i="19"/>
  <c r="V259" i="19"/>
  <c r="O431" i="19"/>
  <c r="O429" i="19" s="1"/>
  <c r="N30" i="19"/>
  <c r="S65" i="19"/>
  <c r="S27" i="19"/>
  <c r="K77" i="19"/>
  <c r="K75" i="19" s="1"/>
  <c r="S87" i="19"/>
  <c r="V186" i="19"/>
  <c r="R199" i="19"/>
  <c r="W447" i="19"/>
  <c r="S431" i="19"/>
  <c r="Q432" i="19" s="1"/>
  <c r="K222" i="19"/>
  <c r="S271" i="19"/>
  <c r="Q272" i="19"/>
  <c r="S41" i="19"/>
  <c r="R42" i="19" s="1"/>
  <c r="J78" i="19"/>
  <c r="K87" i="19"/>
  <c r="R90" i="19"/>
  <c r="W159" i="19"/>
  <c r="W232" i="19"/>
  <c r="K449" i="19"/>
  <c r="V310" i="19"/>
  <c r="U360" i="19"/>
  <c r="I432" i="19"/>
  <c r="K431" i="19"/>
  <c r="K429" i="19" s="1"/>
  <c r="O185" i="19"/>
  <c r="M186" i="19" s="1"/>
  <c r="U211" i="19"/>
  <c r="W222" i="19"/>
  <c r="W220" i="19" s="1"/>
  <c r="M259" i="19"/>
  <c r="U271" i="19"/>
  <c r="M322" i="19"/>
  <c r="J333" i="19"/>
  <c r="M360" i="19"/>
  <c r="U384" i="19"/>
  <c r="U448" i="19"/>
  <c r="W448" i="19" s="1"/>
  <c r="U449" i="19"/>
  <c r="W449" i="19" s="1"/>
  <c r="V271" i="19"/>
  <c r="K297" i="19"/>
  <c r="K295" i="19" s="1"/>
  <c r="S307" i="19"/>
  <c r="N322" i="19"/>
  <c r="S345" i="19"/>
  <c r="N360" i="19"/>
  <c r="S371" i="19"/>
  <c r="K407" i="19"/>
  <c r="K405" i="19" s="1"/>
  <c r="S423" i="19"/>
  <c r="U451" i="19"/>
  <c r="W451" i="19" s="1"/>
  <c r="O159" i="19"/>
  <c r="O173" i="19"/>
  <c r="O171" i="19" s="1"/>
  <c r="O232" i="19"/>
  <c r="O246" i="19"/>
  <c r="O244" i="19" s="1"/>
  <c r="Q259" i="19"/>
  <c r="O263" i="19"/>
  <c r="K264" i="19"/>
  <c r="O265" i="19"/>
  <c r="S268" i="19"/>
  <c r="K270" i="19"/>
  <c r="O309" i="19"/>
  <c r="M310" i="19" s="1"/>
  <c r="O347" i="19"/>
  <c r="M348" i="19" s="1"/>
  <c r="O419" i="19"/>
  <c r="O417" i="19" s="1"/>
  <c r="S428" i="19"/>
  <c r="I447" i="19"/>
  <c r="Q455" i="19"/>
  <c r="S455" i="19" s="1"/>
  <c r="S262" i="19"/>
  <c r="O266" i="19"/>
  <c r="K267" i="19"/>
  <c r="R322" i="19"/>
  <c r="R360" i="19"/>
  <c r="V372" i="19"/>
  <c r="K443" i="19"/>
  <c r="K441" i="19" s="1"/>
  <c r="J447" i="19"/>
  <c r="I448" i="19"/>
  <c r="K448" i="19" s="1"/>
  <c r="J453" i="19"/>
  <c r="K453" i="19" s="1"/>
  <c r="O89" i="19"/>
  <c r="M90" i="19" s="1"/>
  <c r="U114" i="19"/>
  <c r="M162" i="19"/>
  <c r="U186" i="19"/>
  <c r="M235" i="19"/>
  <c r="U259" i="19"/>
  <c r="S265" i="19"/>
  <c r="W268" i="19"/>
  <c r="Q420" i="19"/>
  <c r="S101" i="19"/>
  <c r="R102" i="19" s="1"/>
  <c r="K137" i="19"/>
  <c r="J138" i="19" s="1"/>
  <c r="S173" i="19"/>
  <c r="K210" i="19"/>
  <c r="J211" i="19" s="1"/>
  <c r="S220" i="19"/>
  <c r="S246" i="19"/>
  <c r="R247" i="19" s="1"/>
  <c r="S263" i="19"/>
  <c r="O270" i="19"/>
  <c r="V322" i="19"/>
  <c r="V360" i="19"/>
  <c r="M447" i="19"/>
  <c r="U455" i="19"/>
  <c r="W455" i="19" s="1"/>
  <c r="O63" i="19"/>
  <c r="O77" i="19"/>
  <c r="O75" i="19" s="1"/>
  <c r="Q90" i="19"/>
  <c r="O135" i="19"/>
  <c r="O149" i="19"/>
  <c r="O147" i="19" s="1"/>
  <c r="O208" i="19"/>
  <c r="O222" i="19"/>
  <c r="O220" i="19" s="1"/>
  <c r="Q235" i="19"/>
  <c r="W262" i="19"/>
  <c r="S266" i="19"/>
  <c r="O285" i="19"/>
  <c r="N286" i="19" s="1"/>
  <c r="U310" i="19"/>
  <c r="Q334" i="19"/>
  <c r="U348" i="19"/>
  <c r="O395" i="19"/>
  <c r="Q408" i="19"/>
  <c r="U420" i="19"/>
  <c r="O443" i="19"/>
  <c r="O441" i="19" s="1"/>
  <c r="K53" i="19"/>
  <c r="I54" i="19" s="1"/>
  <c r="W265" i="19"/>
  <c r="N271" i="19"/>
  <c r="O271" i="19" s="1"/>
  <c r="K371" i="19"/>
  <c r="K369" i="19" s="1"/>
  <c r="Q447" i="19"/>
  <c r="M66" i="19"/>
  <c r="M138" i="19"/>
  <c r="O196" i="19"/>
  <c r="Q223" i="19"/>
  <c r="O369" i="19"/>
  <c r="O383" i="19"/>
  <c r="O381" i="19" s="1"/>
  <c r="Q396" i="19"/>
  <c r="R447" i="19"/>
  <c r="R456" i="19" s="1"/>
  <c r="K41" i="19"/>
  <c r="J42" i="19" s="1"/>
  <c r="S77" i="19"/>
  <c r="R78" i="19" s="1"/>
  <c r="K113" i="19"/>
  <c r="S149" i="19"/>
  <c r="K321" i="19"/>
  <c r="K319" i="19" s="1"/>
  <c r="K359" i="19"/>
  <c r="I360" i="19" s="1"/>
  <c r="S443" i="19"/>
  <c r="R444" i="19" s="1"/>
  <c r="K324" i="19"/>
  <c r="R18" i="15"/>
  <c r="Q18" i="15"/>
  <c r="S15" i="15"/>
  <c r="S111" i="15"/>
  <c r="R114" i="15"/>
  <c r="Q114" i="15"/>
  <c r="AQ111" i="15"/>
  <c r="AP114" i="15"/>
  <c r="AO114" i="15"/>
  <c r="Y199" i="15"/>
  <c r="Z199" i="15"/>
  <c r="AA196" i="15"/>
  <c r="M42" i="15"/>
  <c r="O39" i="15"/>
  <c r="N42" i="15"/>
  <c r="AK42" i="15"/>
  <c r="AL42" i="15"/>
  <c r="AM39" i="15"/>
  <c r="M78" i="15"/>
  <c r="O75" i="15"/>
  <c r="N78" i="15"/>
  <c r="AL78" i="15"/>
  <c r="AC102" i="15"/>
  <c r="AE99" i="15"/>
  <c r="AD102" i="15"/>
  <c r="AH126" i="15"/>
  <c r="AI123" i="15"/>
  <c r="AG126" i="15"/>
  <c r="S183" i="15"/>
  <c r="AK235" i="15"/>
  <c r="AE63" i="15"/>
  <c r="V114" i="15"/>
  <c r="W135" i="15"/>
  <c r="V138" i="15"/>
  <c r="U138" i="15"/>
  <c r="AQ232" i="15"/>
  <c r="AP235" i="15"/>
  <c r="AO235" i="15"/>
  <c r="AQ39" i="15"/>
  <c r="AP42" i="15"/>
  <c r="AO42" i="15"/>
  <c r="AC30" i="15"/>
  <c r="AE27" i="15"/>
  <c r="AD30" i="15"/>
  <c r="S39" i="15"/>
  <c r="R42" i="15"/>
  <c r="Q42" i="15"/>
  <c r="S75" i="15"/>
  <c r="R78" i="15"/>
  <c r="Q78" i="15"/>
  <c r="AQ75" i="15"/>
  <c r="AP78" i="15"/>
  <c r="AO78" i="15"/>
  <c r="AI99" i="15"/>
  <c r="AH102" i="15"/>
  <c r="AG102" i="15"/>
  <c r="V186" i="15"/>
  <c r="U186" i="15"/>
  <c r="W183" i="15"/>
  <c r="O220" i="15"/>
  <c r="N223" i="15"/>
  <c r="M223" i="15"/>
  <c r="AL259" i="15"/>
  <c r="N30" i="15"/>
  <c r="M30" i="15"/>
  <c r="O27" i="15"/>
  <c r="AI27" i="15"/>
  <c r="AH30" i="15"/>
  <c r="AG30" i="15"/>
  <c r="N66" i="15"/>
  <c r="M66" i="15"/>
  <c r="O63" i="15"/>
  <c r="AH66" i="15"/>
  <c r="R126" i="15"/>
  <c r="S123" i="15"/>
  <c r="AE147" i="15"/>
  <c r="AD150" i="15"/>
  <c r="AC150" i="15"/>
  <c r="AE244" i="15"/>
  <c r="AC247" i="15"/>
  <c r="AD247" i="15"/>
  <c r="U102" i="15"/>
  <c r="W99" i="15"/>
  <c r="V102" i="15"/>
  <c r="AM147" i="15"/>
  <c r="AL150" i="15"/>
  <c r="AK150" i="15"/>
  <c r="U42" i="15"/>
  <c r="W75" i="15"/>
  <c r="V78" i="15"/>
  <c r="U78" i="15"/>
  <c r="AM99" i="15"/>
  <c r="AL102" i="15"/>
  <c r="AK102" i="15"/>
  <c r="AP126" i="15"/>
  <c r="AQ123" i="15"/>
  <c r="AO126" i="15"/>
  <c r="AI208" i="15"/>
  <c r="R223" i="15"/>
  <c r="Q223" i="15"/>
  <c r="S220" i="15"/>
  <c r="W232" i="15"/>
  <c r="V235" i="15"/>
  <c r="U235" i="15"/>
  <c r="AI15" i="15"/>
  <c r="AH18" i="15"/>
  <c r="AG18" i="15"/>
  <c r="R66" i="15"/>
  <c r="Q66" i="15"/>
  <c r="R102" i="15"/>
  <c r="Q102" i="15"/>
  <c r="S99" i="15"/>
  <c r="R211" i="15"/>
  <c r="S208" i="15"/>
  <c r="AL223" i="15"/>
  <c r="Y235" i="15"/>
  <c r="AI244" i="15"/>
  <c r="AH247" i="15"/>
  <c r="AG247" i="15"/>
  <c r="Z42" i="15"/>
  <c r="Y42" i="15"/>
  <c r="AA39" i="15"/>
  <c r="AI51" i="15"/>
  <c r="AH54" i="15"/>
  <c r="AG54" i="15"/>
  <c r="Z78" i="15"/>
  <c r="Y78" i="15"/>
  <c r="AA75" i="15"/>
  <c r="AI87" i="15"/>
  <c r="AH90" i="15"/>
  <c r="AG90" i="15"/>
  <c r="O147" i="15"/>
  <c r="N150" i="15"/>
  <c r="M150" i="15"/>
  <c r="W159" i="15"/>
  <c r="V162" i="15"/>
  <c r="U162" i="15"/>
  <c r="AP174" i="15"/>
  <c r="AO174" i="15"/>
  <c r="AQ171" i="15"/>
  <c r="AL199" i="15"/>
  <c r="AM196" i="15"/>
  <c r="AK199" i="15"/>
  <c r="V259" i="15"/>
  <c r="U259" i="15"/>
  <c r="W256" i="15"/>
  <c r="AP162" i="15"/>
  <c r="AO162" i="15"/>
  <c r="AQ159" i="15"/>
  <c r="R247" i="15"/>
  <c r="S244" i="15"/>
  <c r="Q247" i="15"/>
  <c r="AE39" i="15"/>
  <c r="R54" i="15"/>
  <c r="Q54" i="15"/>
  <c r="S51" i="15"/>
  <c r="AM51" i="15"/>
  <c r="AK54" i="15"/>
  <c r="AL54" i="15"/>
  <c r="AC78" i="15"/>
  <c r="AD78" i="15"/>
  <c r="AE75" i="15"/>
  <c r="R90" i="15"/>
  <c r="Q90" i="15"/>
  <c r="S87" i="15"/>
  <c r="Z126" i="15"/>
  <c r="Y126" i="15"/>
  <c r="AA123" i="15"/>
  <c r="AA171" i="15"/>
  <c r="Z174" i="15"/>
  <c r="Y174" i="15"/>
  <c r="AH186" i="15"/>
  <c r="AI183" i="15"/>
  <c r="AG186" i="15"/>
  <c r="AM15" i="15"/>
  <c r="AK18" i="15"/>
  <c r="AL18" i="15"/>
  <c r="AK114" i="15"/>
  <c r="AL114" i="15"/>
  <c r="AM111" i="15"/>
  <c r="AI135" i="15"/>
  <c r="AH138" i="15"/>
  <c r="AG138" i="15"/>
  <c r="O111" i="15"/>
  <c r="N114" i="15"/>
  <c r="AH42" i="15"/>
  <c r="AG42" i="15"/>
  <c r="AI39" i="15"/>
  <c r="U54" i="15"/>
  <c r="W51" i="15"/>
  <c r="V54" i="15"/>
  <c r="AH78" i="15"/>
  <c r="AG78" i="15"/>
  <c r="AI75" i="15"/>
  <c r="U90" i="15"/>
  <c r="W87" i="15"/>
  <c r="V90" i="15"/>
  <c r="AD174" i="15"/>
  <c r="AC174" i="15"/>
  <c r="AE171" i="15"/>
  <c r="AM183" i="15"/>
  <c r="AL186" i="15"/>
  <c r="AK186" i="15"/>
  <c r="V223" i="15"/>
  <c r="U223" i="15"/>
  <c r="AH447" i="15"/>
  <c r="AI447" i="15" s="1"/>
  <c r="AI263" i="15"/>
  <c r="AQ283" i="15"/>
  <c r="AP286" i="15"/>
  <c r="AO286" i="15"/>
  <c r="N419" i="15"/>
  <c r="O416" i="15"/>
  <c r="M419" i="15"/>
  <c r="M447" i="15"/>
  <c r="O447" i="15" s="1"/>
  <c r="O263" i="15"/>
  <c r="Y18" i="15"/>
  <c r="Y54" i="15"/>
  <c r="Y90" i="15"/>
  <c r="O125" i="15"/>
  <c r="S161" i="15"/>
  <c r="O183" i="15"/>
  <c r="AH446" i="15"/>
  <c r="AH271" i="15"/>
  <c r="V454" i="15"/>
  <c r="W270" i="15"/>
  <c r="W295" i="15"/>
  <c r="AP443" i="15"/>
  <c r="AO443" i="15"/>
  <c r="AQ440" i="15"/>
  <c r="AQ183" i="15"/>
  <c r="Y186" i="15"/>
  <c r="O262" i="15"/>
  <c r="N446" i="15"/>
  <c r="Z286" i="15"/>
  <c r="Y286" i="15"/>
  <c r="AA283" i="15"/>
  <c r="AO298" i="15"/>
  <c r="AP298" i="15"/>
  <c r="AQ295" i="15"/>
  <c r="AQ99" i="15"/>
  <c r="AC18" i="15"/>
  <c r="W27" i="15"/>
  <c r="AK30" i="15"/>
  <c r="AC54" i="15"/>
  <c r="W63" i="15"/>
  <c r="AC90" i="15"/>
  <c r="N138" i="15"/>
  <c r="M138" i="15"/>
  <c r="AO150" i="15"/>
  <c r="W171" i="15"/>
  <c r="AL174" i="15"/>
  <c r="AK174" i="15"/>
  <c r="V174" i="15"/>
  <c r="AD199" i="15"/>
  <c r="AC199" i="15"/>
  <c r="N211" i="15"/>
  <c r="M211" i="15"/>
  <c r="AK446" i="15"/>
  <c r="AK271" i="15"/>
  <c r="AM262" i="15"/>
  <c r="R447" i="15"/>
  <c r="S447" i="15" s="1"/>
  <c r="S263" i="15"/>
  <c r="AA295" i="15"/>
  <c r="Z298" i="15"/>
  <c r="V150" i="15"/>
  <c r="U150" i="15"/>
  <c r="AA27" i="15"/>
  <c r="AL30" i="15"/>
  <c r="AL66" i="15"/>
  <c r="AA99" i="15"/>
  <c r="AO138" i="15"/>
  <c r="AP150" i="15"/>
  <c r="AA183" i="15"/>
  <c r="AQ196" i="15"/>
  <c r="AO199" i="15"/>
  <c r="AO211" i="15"/>
  <c r="O256" i="15"/>
  <c r="R446" i="15"/>
  <c r="S446" i="15" s="1"/>
  <c r="R271" i="15"/>
  <c r="AL446" i="15"/>
  <c r="AL271" i="15"/>
  <c r="AD450" i="15"/>
  <c r="AE266" i="15"/>
  <c r="N271" i="15"/>
  <c r="AI380" i="15"/>
  <c r="AH383" i="15"/>
  <c r="AG383" i="15"/>
  <c r="AQ135" i="15"/>
  <c r="AO30" i="15"/>
  <c r="O87" i="15"/>
  <c r="AO102" i="15"/>
  <c r="Y162" i="15"/>
  <c r="AM171" i="15"/>
  <c r="M199" i="15"/>
  <c r="U448" i="15"/>
  <c r="W448" i="15" s="1"/>
  <c r="W264" i="15"/>
  <c r="AD454" i="15"/>
  <c r="AE454" i="15" s="1"/>
  <c r="W404" i="15"/>
  <c r="AO407" i="15"/>
  <c r="AQ404" i="15"/>
  <c r="AP407" i="15"/>
  <c r="V126" i="15"/>
  <c r="AQ51" i="15"/>
  <c r="AA159" i="15"/>
  <c r="S256" i="15"/>
  <c r="U446" i="15"/>
  <c r="U271" i="15"/>
  <c r="W262" i="15"/>
  <c r="AP446" i="15"/>
  <c r="AP455" i="15" s="1"/>
  <c r="AP271" i="15"/>
  <c r="AQ262" i="15"/>
  <c r="AL359" i="15"/>
  <c r="AK359" i="15"/>
  <c r="AM356" i="15"/>
  <c r="W123" i="15"/>
  <c r="O135" i="15"/>
  <c r="S198" i="15"/>
  <c r="AD223" i="15"/>
  <c r="O234" i="15"/>
  <c r="AI234" i="15"/>
  <c r="AM244" i="15"/>
  <c r="AL247" i="15"/>
  <c r="AK247" i="15"/>
  <c r="V446" i="15"/>
  <c r="V271" i="15"/>
  <c r="AI307" i="15"/>
  <c r="AH310" i="15"/>
  <c r="AG310" i="15"/>
  <c r="Y30" i="15"/>
  <c r="AO54" i="15"/>
  <c r="AO90" i="15"/>
  <c r="Y102" i="15"/>
  <c r="AE123" i="15"/>
  <c r="AA135" i="15"/>
  <c r="W147" i="15"/>
  <c r="AE161" i="15"/>
  <c r="AH174" i="15"/>
  <c r="W208" i="15"/>
  <c r="AL211" i="15"/>
  <c r="AK211" i="15"/>
  <c r="V211" i="15"/>
  <c r="W220" i="15"/>
  <c r="S234" i="15"/>
  <c r="Z446" i="15"/>
  <c r="Z271" i="15"/>
  <c r="AC447" i="15"/>
  <c r="AE447" i="15" s="1"/>
  <c r="AE263" i="15"/>
  <c r="AG449" i="15"/>
  <c r="AI449" i="15" s="1"/>
  <c r="AI265" i="15"/>
  <c r="AL454" i="15"/>
  <c r="AM454" i="15" s="1"/>
  <c r="AM270" i="15"/>
  <c r="Z448" i="15"/>
  <c r="AA448" i="15" s="1"/>
  <c r="AA264" i="15"/>
  <c r="Y138" i="15"/>
  <c r="M186" i="15"/>
  <c r="Y211" i="15"/>
  <c r="AO259" i="15"/>
  <c r="AM283" i="15"/>
  <c r="AL286" i="15"/>
  <c r="AK286" i="15"/>
  <c r="R322" i="15"/>
  <c r="Q322" i="15"/>
  <c r="S319" i="15"/>
  <c r="AM319" i="15"/>
  <c r="N407" i="15"/>
  <c r="M407" i="15"/>
  <c r="O404" i="15"/>
  <c r="M430" i="15"/>
  <c r="O430" i="15" s="1"/>
  <c r="O421" i="15"/>
  <c r="W422" i="15"/>
  <c r="U430" i="15"/>
  <c r="W430" i="15" s="1"/>
  <c r="N450" i="15"/>
  <c r="O450" i="15" s="1"/>
  <c r="O266" i="15"/>
  <c r="AD126" i="15"/>
  <c r="O161" i="15"/>
  <c r="AI161" i="15"/>
  <c r="AM208" i="15"/>
  <c r="Z211" i="15"/>
  <c r="AQ244" i="15"/>
  <c r="AP259" i="15"/>
  <c r="AD446" i="15"/>
  <c r="AE446" i="15" s="1"/>
  <c r="AE262" i="15"/>
  <c r="Q449" i="15"/>
  <c r="S449" i="15" s="1"/>
  <c r="S265" i="15"/>
  <c r="U450" i="15"/>
  <c r="W266" i="15"/>
  <c r="R286" i="15"/>
  <c r="Q286" i="15"/>
  <c r="AE368" i="15"/>
  <c r="AD371" i="15"/>
  <c r="AC371" i="15"/>
  <c r="AD395" i="15"/>
  <c r="AC395" i="15"/>
  <c r="AE392" i="15"/>
  <c r="AA268" i="15"/>
  <c r="AD359" i="15"/>
  <c r="AC359" i="15"/>
  <c r="AO371" i="15"/>
  <c r="AQ368" i="15"/>
  <c r="AP371" i="15"/>
  <c r="AA404" i="15"/>
  <c r="Z407" i="15"/>
  <c r="R419" i="15"/>
  <c r="Q419" i="15"/>
  <c r="S416" i="15"/>
  <c r="O452" i="15"/>
  <c r="AE452" i="15"/>
  <c r="AQ454" i="15"/>
  <c r="Q271" i="15"/>
  <c r="AG271" i="15"/>
  <c r="AI271" i="15" s="1"/>
  <c r="O307" i="15"/>
  <c r="Z310" i="15"/>
  <c r="AE324" i="15"/>
  <c r="O329" i="15"/>
  <c r="S332" i="15"/>
  <c r="AI344" i="15"/>
  <c r="AH347" i="15"/>
  <c r="AG347" i="15"/>
  <c r="AA368" i="15"/>
  <c r="Z371" i="15"/>
  <c r="AG395" i="15"/>
  <c r="AI392" i="15"/>
  <c r="AH395" i="15"/>
  <c r="AQ416" i="15"/>
  <c r="AP419" i="15"/>
  <c r="AO419" i="15"/>
  <c r="V447" i="15"/>
  <c r="AM264" i="15"/>
  <c r="U449" i="15"/>
  <c r="W449" i="15" s="1"/>
  <c r="O267" i="15"/>
  <c r="AE267" i="15"/>
  <c r="R310" i="15"/>
  <c r="Q310" i="15"/>
  <c r="S307" i="15"/>
  <c r="AD333" i="15"/>
  <c r="AE333" i="15" s="1"/>
  <c r="AM344" i="15"/>
  <c r="AL347" i="15"/>
  <c r="AK347" i="15"/>
  <c r="AE356" i="15"/>
  <c r="AG359" i="15"/>
  <c r="AI356" i="15"/>
  <c r="AH359" i="15"/>
  <c r="U359" i="15"/>
  <c r="R383" i="15"/>
  <c r="Q383" i="15"/>
  <c r="S380" i="15"/>
  <c r="AM392" i="15"/>
  <c r="AK395" i="15"/>
  <c r="V419" i="15"/>
  <c r="U419" i="15"/>
  <c r="R430" i="15"/>
  <c r="S430" i="15" s="1"/>
  <c r="AP430" i="15"/>
  <c r="AA440" i="15"/>
  <c r="Z443" i="15"/>
  <c r="Y443" i="15"/>
  <c r="S266" i="15"/>
  <c r="AI266" i="15"/>
  <c r="O268" i="15"/>
  <c r="AE268" i="15"/>
  <c r="AA270" i="15"/>
  <c r="AQ270" i="15"/>
  <c r="AK310" i="15"/>
  <c r="Z322" i="15"/>
  <c r="Y322" i="15"/>
  <c r="O324" i="15"/>
  <c r="AG333" i="15"/>
  <c r="W330" i="15"/>
  <c r="Z333" i="15"/>
  <c r="O356" i="15"/>
  <c r="N359" i="15"/>
  <c r="AQ380" i="15"/>
  <c r="AP383" i="15"/>
  <c r="AO383" i="15"/>
  <c r="AI423" i="15"/>
  <c r="AL430" i="15"/>
  <c r="N333" i="15"/>
  <c r="R347" i="15"/>
  <c r="Q347" i="15"/>
  <c r="S344" i="15"/>
  <c r="V383" i="15"/>
  <c r="U383" i="15"/>
  <c r="R395" i="15"/>
  <c r="S392" i="15"/>
  <c r="AE404" i="15"/>
  <c r="AD407" i="15"/>
  <c r="Y419" i="15"/>
  <c r="AA416" i="15"/>
  <c r="Z419" i="15"/>
  <c r="AQ427" i="15"/>
  <c r="AO430" i="15"/>
  <c r="AE440" i="15"/>
  <c r="AC443" i="15"/>
  <c r="AA262" i="15"/>
  <c r="S267" i="15"/>
  <c r="AI267" i="15"/>
  <c r="AK298" i="15"/>
  <c r="Q333" i="15"/>
  <c r="AI324" i="15"/>
  <c r="AI328" i="15"/>
  <c r="V347" i="15"/>
  <c r="U347" i="15"/>
  <c r="AQ394" i="15"/>
  <c r="AG430" i="15"/>
  <c r="W425" i="15"/>
  <c r="AI440" i="15"/>
  <c r="AH443" i="15"/>
  <c r="AG443" i="15"/>
  <c r="AD443" i="15"/>
  <c r="M446" i="15"/>
  <c r="U447" i="15"/>
  <c r="AM447" i="15"/>
  <c r="AE448" i="15"/>
  <c r="AM266" i="15"/>
  <c r="W451" i="15"/>
  <c r="AM451" i="15"/>
  <c r="S268" i="15"/>
  <c r="AI268" i="15"/>
  <c r="O270" i="15"/>
  <c r="AE270" i="15"/>
  <c r="O295" i="15"/>
  <c r="AA319" i="15"/>
  <c r="R333" i="15"/>
  <c r="AK333" i="15"/>
  <c r="AM333" i="15" s="1"/>
  <c r="Y383" i="15"/>
  <c r="AA380" i="15"/>
  <c r="Z383" i="15"/>
  <c r="S423" i="15"/>
  <c r="W452" i="15"/>
  <c r="AM452" i="15"/>
  <c r="AI454" i="15"/>
  <c r="Y271" i="15"/>
  <c r="AO271" i="15"/>
  <c r="AQ271" i="15" s="1"/>
  <c r="S328" i="15"/>
  <c r="Y347" i="15"/>
  <c r="AA344" i="15"/>
  <c r="Z347" i="15"/>
  <c r="AQ356" i="15"/>
  <c r="AP359" i="15"/>
  <c r="AC430" i="15"/>
  <c r="AE421" i="15"/>
  <c r="AM422" i="15"/>
  <c r="AK430" i="15"/>
  <c r="AL443" i="15"/>
  <c r="AK443" i="15"/>
  <c r="AM440" i="15"/>
  <c r="M322" i="15"/>
  <c r="O319" i="15"/>
  <c r="N322" i="15"/>
  <c r="U333" i="15"/>
  <c r="AO450" i="15"/>
  <c r="AQ450" i="15" s="1"/>
  <c r="AQ328" i="15"/>
  <c r="AA394" i="15"/>
  <c r="Y407" i="15"/>
  <c r="AD430" i="15"/>
  <c r="AO448" i="15"/>
  <c r="AQ448" i="15" s="1"/>
  <c r="AI446" i="15"/>
  <c r="AQ447" i="15"/>
  <c r="S448" i="15"/>
  <c r="AA266" i="15"/>
  <c r="W268" i="15"/>
  <c r="AM268" i="15"/>
  <c r="S270" i="15"/>
  <c r="AI270" i="15"/>
  <c r="V333" i="15"/>
  <c r="AC407" i="15"/>
  <c r="Y430" i="15"/>
  <c r="AA426" i="15"/>
  <c r="O265" i="15"/>
  <c r="AE265" i="15"/>
  <c r="AE450" i="15"/>
  <c r="W454" i="15"/>
  <c r="M271" i="15"/>
  <c r="AC271" i="15"/>
  <c r="AE271" i="15" s="1"/>
  <c r="AA307" i="15"/>
  <c r="AE307" i="15"/>
  <c r="AC310" i="15"/>
  <c r="AE325" i="15"/>
  <c r="Z359" i="15"/>
  <c r="Y359" i="15"/>
  <c r="AA356" i="15"/>
  <c r="AE380" i="15"/>
  <c r="AD383" i="15"/>
  <c r="M383" i="15"/>
  <c r="AH430" i="15"/>
  <c r="AE429" i="15"/>
  <c r="W440" i="15"/>
  <c r="U443" i="15"/>
  <c r="Y333" i="15"/>
  <c r="AO333" i="15"/>
  <c r="AQ333" i="15" s="1"/>
  <c r="AI368" i="15"/>
  <c r="AA421" i="15"/>
  <c r="AQ421" i="15"/>
  <c r="V407" i="15"/>
  <c r="AG371" i="15"/>
  <c r="AK371" i="15"/>
  <c r="AK407" i="15"/>
  <c r="N286" i="15" l="1"/>
  <c r="V42" i="15"/>
  <c r="AO223" i="15"/>
  <c r="AI256" i="15"/>
  <c r="AI111" i="15"/>
  <c r="W244" i="15"/>
  <c r="AG114" i="15"/>
  <c r="O244" i="15"/>
  <c r="Q30" i="15"/>
  <c r="AC347" i="15"/>
  <c r="AI404" i="15"/>
  <c r="AD347" i="15"/>
  <c r="AH286" i="15"/>
  <c r="U247" i="15"/>
  <c r="M247" i="15"/>
  <c r="R30" i="15"/>
  <c r="AI333" i="15"/>
  <c r="AI283" i="15"/>
  <c r="AA430" i="15"/>
  <c r="AO18" i="15"/>
  <c r="M286" i="15"/>
  <c r="AD322" i="15"/>
  <c r="O448" i="15"/>
  <c r="AQ220" i="15"/>
  <c r="Q150" i="15"/>
  <c r="S147" i="15"/>
  <c r="AE319" i="15"/>
  <c r="AI319" i="15"/>
  <c r="AD419" i="15"/>
  <c r="AG259" i="15"/>
  <c r="AG322" i="15"/>
  <c r="AG407" i="15"/>
  <c r="AE416" i="15"/>
  <c r="AD66" i="15"/>
  <c r="AQ15" i="15"/>
  <c r="W368" i="15"/>
  <c r="AQ307" i="15"/>
  <c r="W111" i="15"/>
  <c r="AK78" i="15"/>
  <c r="W450" i="15"/>
  <c r="AA256" i="15"/>
  <c r="AO310" i="15"/>
  <c r="O333" i="15"/>
  <c r="O440" i="15"/>
  <c r="M443" i="15"/>
  <c r="O99" i="15"/>
  <c r="M102" i="15"/>
  <c r="N54" i="15"/>
  <c r="AO322" i="15"/>
  <c r="AP322" i="15"/>
  <c r="Y259" i="15"/>
  <c r="O368" i="15"/>
  <c r="AC186" i="15"/>
  <c r="AD186" i="15"/>
  <c r="S440" i="15"/>
  <c r="Q443" i="15"/>
  <c r="AG211" i="15"/>
  <c r="V371" i="15"/>
  <c r="M174" i="19"/>
  <c r="N420" i="19"/>
  <c r="R162" i="19"/>
  <c r="U30" i="19"/>
  <c r="Q162" i="19"/>
  <c r="W27" i="19"/>
  <c r="U396" i="19"/>
  <c r="R235" i="19"/>
  <c r="K393" i="19"/>
  <c r="W123" i="19"/>
  <c r="V420" i="19"/>
  <c r="Q360" i="19"/>
  <c r="W450" i="19"/>
  <c r="O15" i="19"/>
  <c r="K333" i="19"/>
  <c r="AA333" i="15"/>
  <c r="Z235" i="15"/>
  <c r="AI63" i="15"/>
  <c r="Q186" i="15"/>
  <c r="AQ87" i="15"/>
  <c r="O271" i="15"/>
  <c r="AA15" i="15"/>
  <c r="AM449" i="15"/>
  <c r="AK162" i="15"/>
  <c r="M259" i="15"/>
  <c r="N310" i="15"/>
  <c r="M371" i="15"/>
  <c r="AM256" i="15"/>
  <c r="AC298" i="15"/>
  <c r="AO66" i="15"/>
  <c r="AE111" i="15"/>
  <c r="AK66" i="15"/>
  <c r="AD114" i="15"/>
  <c r="AA447" i="15"/>
  <c r="AA244" i="15"/>
  <c r="AC286" i="15"/>
  <c r="Z247" i="15"/>
  <c r="AK419" i="15"/>
  <c r="AA111" i="15"/>
  <c r="AQ63" i="15"/>
  <c r="AL419" i="15"/>
  <c r="Y114" i="15"/>
  <c r="O171" i="15"/>
  <c r="AM135" i="15"/>
  <c r="R359" i="15"/>
  <c r="AQ430" i="15"/>
  <c r="AK138" i="15"/>
  <c r="AC235" i="15"/>
  <c r="AH455" i="15"/>
  <c r="M174" i="15"/>
  <c r="AD298" i="15"/>
  <c r="AD235" i="15"/>
  <c r="AE15" i="15"/>
  <c r="AL162" i="15"/>
  <c r="S356" i="15"/>
  <c r="AE283" i="15"/>
  <c r="AK383" i="15"/>
  <c r="Q174" i="15"/>
  <c r="U199" i="15"/>
  <c r="AL90" i="15"/>
  <c r="AL383" i="15"/>
  <c r="S171" i="15"/>
  <c r="V199" i="15"/>
  <c r="AK90" i="15"/>
  <c r="AM430" i="15"/>
  <c r="AM428" i="15" s="1"/>
  <c r="V322" i="15"/>
  <c r="AC42" i="15"/>
  <c r="AK126" i="15"/>
  <c r="Y455" i="15"/>
  <c r="AI196" i="15"/>
  <c r="W283" i="15"/>
  <c r="AL126" i="15"/>
  <c r="S404" i="15"/>
  <c r="V310" i="15"/>
  <c r="U310" i="15"/>
  <c r="W319" i="15"/>
  <c r="S368" i="15"/>
  <c r="AG419" i="15"/>
  <c r="N395" i="15"/>
  <c r="U286" i="15"/>
  <c r="W392" i="15"/>
  <c r="AH419" i="15"/>
  <c r="O392" i="15"/>
  <c r="AG199" i="15"/>
  <c r="AH150" i="15"/>
  <c r="S135" i="15"/>
  <c r="V395" i="15"/>
  <c r="AM307" i="15"/>
  <c r="AI147" i="15"/>
  <c r="Q138" i="15"/>
  <c r="Y66" i="15"/>
  <c r="R407" i="15"/>
  <c r="AA271" i="15"/>
  <c r="AA63" i="15"/>
  <c r="R455" i="15"/>
  <c r="R371" i="15"/>
  <c r="AL235" i="15"/>
  <c r="M247" i="19"/>
  <c r="M223" i="19"/>
  <c r="J322" i="19"/>
  <c r="N174" i="19"/>
  <c r="M102" i="19"/>
  <c r="V348" i="19"/>
  <c r="V298" i="19"/>
  <c r="N102" i="19"/>
  <c r="W431" i="19"/>
  <c r="U298" i="19"/>
  <c r="R432" i="19"/>
  <c r="M150" i="19"/>
  <c r="Q310" i="19"/>
  <c r="AC455" i="15"/>
  <c r="AK322" i="15"/>
  <c r="V298" i="15"/>
  <c r="AM220" i="15"/>
  <c r="AA220" i="15"/>
  <c r="O196" i="15"/>
  <c r="Y223" i="15"/>
  <c r="AP186" i="15"/>
  <c r="AO186" i="15"/>
  <c r="AM295" i="15"/>
  <c r="AO347" i="15"/>
  <c r="N455" i="15"/>
  <c r="AI430" i="15"/>
  <c r="AI428" i="15" s="1"/>
  <c r="AP347" i="15"/>
  <c r="V18" i="15"/>
  <c r="Z455" i="15"/>
  <c r="AA455" i="15" s="1"/>
  <c r="Z456" i="15" s="1"/>
  <c r="W15" i="15"/>
  <c r="AM271" i="15"/>
  <c r="AL272" i="15" s="1"/>
  <c r="O269" i="19"/>
  <c r="M272" i="19"/>
  <c r="I372" i="19"/>
  <c r="M384" i="19"/>
  <c r="K111" i="19"/>
  <c r="I114" i="19"/>
  <c r="S369" i="19"/>
  <c r="Q372" i="19"/>
  <c r="N223" i="19"/>
  <c r="I408" i="19"/>
  <c r="M432" i="19"/>
  <c r="R372" i="19"/>
  <c r="Q150" i="19"/>
  <c r="S147" i="19"/>
  <c r="Q78" i="19"/>
  <c r="S75" i="19"/>
  <c r="K331" i="19"/>
  <c r="S135" i="19"/>
  <c r="Q138" i="19"/>
  <c r="V150" i="19"/>
  <c r="K39" i="19"/>
  <c r="I42" i="19"/>
  <c r="M396" i="19"/>
  <c r="O393" i="19"/>
  <c r="Q247" i="19"/>
  <c r="S244" i="19"/>
  <c r="I456" i="19"/>
  <c r="K447" i="19"/>
  <c r="J408" i="19"/>
  <c r="S269" i="19"/>
  <c r="I78" i="19"/>
  <c r="N150" i="19"/>
  <c r="I334" i="19"/>
  <c r="O331" i="19"/>
  <c r="N334" i="19"/>
  <c r="N384" i="19"/>
  <c r="U150" i="19"/>
  <c r="J372" i="19"/>
  <c r="J334" i="19"/>
  <c r="R150" i="19"/>
  <c r="J223" i="19"/>
  <c r="K220" i="19"/>
  <c r="I322" i="19"/>
  <c r="S447" i="19"/>
  <c r="Q456" i="19"/>
  <c r="I211" i="19"/>
  <c r="K208" i="19"/>
  <c r="I223" i="19"/>
  <c r="U456" i="19"/>
  <c r="R18" i="19"/>
  <c r="R272" i="19"/>
  <c r="S183" i="19"/>
  <c r="R186" i="19"/>
  <c r="J298" i="19"/>
  <c r="Q174" i="19"/>
  <c r="S171" i="19"/>
  <c r="N348" i="19"/>
  <c r="O345" i="19"/>
  <c r="W271" i="19"/>
  <c r="W269" i="19" s="1"/>
  <c r="I444" i="19"/>
  <c r="I298" i="19"/>
  <c r="N78" i="19"/>
  <c r="N272" i="19"/>
  <c r="I138" i="19"/>
  <c r="K135" i="19"/>
  <c r="N310" i="19"/>
  <c r="O307" i="19"/>
  <c r="Q18" i="19"/>
  <c r="W135" i="19"/>
  <c r="U138" i="19"/>
  <c r="Q102" i="19"/>
  <c r="S99" i="19"/>
  <c r="N90" i="19"/>
  <c r="O87" i="19"/>
  <c r="S63" i="19"/>
  <c r="Q66" i="19"/>
  <c r="J18" i="19"/>
  <c r="I66" i="19"/>
  <c r="K63" i="19"/>
  <c r="R174" i="19"/>
  <c r="M444" i="19"/>
  <c r="R66" i="19"/>
  <c r="N432" i="19"/>
  <c r="M78" i="19"/>
  <c r="V223" i="19"/>
  <c r="K269" i="19"/>
  <c r="J66" i="19"/>
  <c r="I18" i="19"/>
  <c r="M286" i="19"/>
  <c r="O283" i="19"/>
  <c r="J54" i="19"/>
  <c r="K51" i="19"/>
  <c r="O447" i="19"/>
  <c r="M456" i="19"/>
  <c r="V272" i="19"/>
  <c r="O183" i="19"/>
  <c r="N186" i="19"/>
  <c r="I272" i="19"/>
  <c r="W39" i="19"/>
  <c r="U42" i="19"/>
  <c r="Q444" i="19"/>
  <c r="S441" i="19"/>
  <c r="J360" i="19"/>
  <c r="K357" i="19"/>
  <c r="J456" i="19"/>
  <c r="N444" i="19"/>
  <c r="N247" i="19"/>
  <c r="S39" i="19"/>
  <c r="Q42" i="19"/>
  <c r="S429" i="19"/>
  <c r="J114" i="19"/>
  <c r="J444" i="19"/>
  <c r="N396" i="19"/>
  <c r="J150" i="19"/>
  <c r="K147" i="19"/>
  <c r="M420" i="19"/>
  <c r="U223" i="19"/>
  <c r="S111" i="19"/>
  <c r="R114" i="19"/>
  <c r="O331" i="15"/>
  <c r="N334" i="15"/>
  <c r="M334" i="15"/>
  <c r="AD334" i="15"/>
  <c r="AE331" i="15"/>
  <c r="AC334" i="15"/>
  <c r="AG455" i="15"/>
  <c r="AE430" i="15"/>
  <c r="W447" i="15"/>
  <c r="M235" i="15"/>
  <c r="N235" i="15"/>
  <c r="O232" i="15"/>
  <c r="AQ428" i="15"/>
  <c r="AP431" i="15"/>
  <c r="AO431" i="15"/>
  <c r="O123" i="15"/>
  <c r="N126" i="15"/>
  <c r="M126" i="15"/>
  <c r="Q455" i="15"/>
  <c r="Z395" i="15"/>
  <c r="Y395" i="15"/>
  <c r="AA392" i="15"/>
  <c r="S333" i="15"/>
  <c r="O269" i="15"/>
  <c r="N272" i="15"/>
  <c r="M272" i="15"/>
  <c r="AP272" i="15"/>
  <c r="AO272" i="15"/>
  <c r="AQ269" i="15"/>
  <c r="AD455" i="15"/>
  <c r="AE455" i="15" s="1"/>
  <c r="AA446" i="15"/>
  <c r="AD162" i="15"/>
  <c r="AC162" i="15"/>
  <c r="AE159" i="15"/>
  <c r="AQ446" i="15"/>
  <c r="AL455" i="15"/>
  <c r="AH235" i="15"/>
  <c r="AI232" i="15"/>
  <c r="AG235" i="15"/>
  <c r="AQ392" i="15"/>
  <c r="AP395" i="15"/>
  <c r="AO395" i="15"/>
  <c r="S196" i="15"/>
  <c r="Q199" i="15"/>
  <c r="R199" i="15"/>
  <c r="AO455" i="15"/>
  <c r="AQ455" i="15" s="1"/>
  <c r="Y272" i="15"/>
  <c r="AA269" i="15"/>
  <c r="Z272" i="15"/>
  <c r="M455" i="15"/>
  <c r="O455" i="15" s="1"/>
  <c r="O446" i="15"/>
  <c r="AH272" i="15"/>
  <c r="AG272" i="15"/>
  <c r="AI269" i="15"/>
  <c r="S232" i="15"/>
  <c r="Q235" i="15"/>
  <c r="R235" i="15"/>
  <c r="V455" i="15"/>
  <c r="AL334" i="15"/>
  <c r="AK334" i="15"/>
  <c r="AM331" i="15"/>
  <c r="S271" i="15"/>
  <c r="W271" i="15"/>
  <c r="U455" i="15"/>
  <c r="W446" i="15"/>
  <c r="Z334" i="15"/>
  <c r="AA331" i="15"/>
  <c r="Y334" i="15"/>
  <c r="AH162" i="15"/>
  <c r="AI159" i="15"/>
  <c r="AG162" i="15"/>
  <c r="U431" i="15"/>
  <c r="W428" i="15"/>
  <c r="V431" i="15"/>
  <c r="AK455" i="15"/>
  <c r="AM446" i="15"/>
  <c r="AH431" i="15"/>
  <c r="AG431" i="15"/>
  <c r="AL431" i="15"/>
  <c r="AH334" i="15"/>
  <c r="AG334" i="15"/>
  <c r="AI331" i="15"/>
  <c r="M162" i="15"/>
  <c r="O159" i="15"/>
  <c r="N162" i="15"/>
  <c r="O428" i="15"/>
  <c r="M431" i="15"/>
  <c r="N431" i="15"/>
  <c r="Z431" i="15"/>
  <c r="Y431" i="15"/>
  <c r="AA428" i="15"/>
  <c r="W333" i="15"/>
  <c r="AO334" i="15"/>
  <c r="AQ331" i="15"/>
  <c r="AP334" i="15"/>
  <c r="AE269" i="15"/>
  <c r="AD272" i="15"/>
  <c r="AC272" i="15"/>
  <c r="R431" i="15"/>
  <c r="S428" i="15"/>
  <c r="Q431" i="15"/>
  <c r="S159" i="15"/>
  <c r="R162" i="15"/>
  <c r="Q162" i="15"/>
  <c r="AK431" i="15" l="1"/>
  <c r="S455" i="15"/>
  <c r="Q456" i="15" s="1"/>
  <c r="AI455" i="15"/>
  <c r="AM269" i="15"/>
  <c r="AK272" i="15"/>
  <c r="AM455" i="15"/>
  <c r="AL456" i="15" s="1"/>
  <c r="U272" i="19"/>
  <c r="U432" i="19"/>
  <c r="W429" i="19"/>
  <c r="V432" i="19"/>
  <c r="AA453" i="15"/>
  <c r="Y456" i="15"/>
  <c r="W456" i="19"/>
  <c r="U457" i="19"/>
  <c r="S456" i="19"/>
  <c r="Q457" i="19"/>
  <c r="O456" i="19"/>
  <c r="K456" i="19"/>
  <c r="K454" i="19" s="1"/>
  <c r="AE453" i="15"/>
  <c r="AD456" i="15"/>
  <c r="AC456" i="15"/>
  <c r="V334" i="15"/>
  <c r="U334" i="15"/>
  <c r="W331" i="15"/>
  <c r="W455" i="15"/>
  <c r="O453" i="15"/>
  <c r="N456" i="15"/>
  <c r="M456" i="15"/>
  <c r="Q334" i="15"/>
  <c r="R334" i="15"/>
  <c r="S331" i="15"/>
  <c r="V272" i="15"/>
  <c r="U272" i="15"/>
  <c r="W269" i="15"/>
  <c r="AP456" i="15"/>
  <c r="AO456" i="15"/>
  <c r="AQ453" i="15"/>
  <c r="AD431" i="15"/>
  <c r="AC431" i="15"/>
  <c r="AE428" i="15"/>
  <c r="R272" i="15"/>
  <c r="S269" i="15"/>
  <c r="Q272" i="15"/>
  <c r="AI453" i="15"/>
  <c r="AH456" i="15"/>
  <c r="AG456" i="15"/>
  <c r="AM453" i="15" l="1"/>
  <c r="S453" i="15"/>
  <c r="R456" i="15"/>
  <c r="AK456" i="15"/>
  <c r="O454" i="19"/>
  <c r="N457" i="19"/>
  <c r="S454" i="19"/>
  <c r="R457" i="19"/>
  <c r="I457" i="19"/>
  <c r="M457" i="19"/>
  <c r="J457" i="19"/>
  <c r="W454" i="19"/>
  <c r="V457" i="19"/>
  <c r="V456" i="15"/>
  <c r="U456" i="15"/>
  <c r="W453" i="15"/>
  <c r="E29" i="15" l="1"/>
  <c r="F29" i="15"/>
  <c r="G28" i="15"/>
  <c r="G29" i="15" l="1"/>
  <c r="F30" i="15" s="1"/>
  <c r="E30" i="15"/>
  <c r="G27" i="15"/>
  <c r="E41" i="15"/>
  <c r="F41" i="15"/>
  <c r="G40" i="15"/>
  <c r="G41" i="15" l="1"/>
  <c r="F42" i="15"/>
  <c r="E42" i="15"/>
  <c r="G39" i="15"/>
  <c r="F270" i="15"/>
  <c r="F454" i="15" s="1"/>
  <c r="F455" i="15" s="1"/>
  <c r="E270" i="15"/>
  <c r="E271" i="15" s="1"/>
  <c r="E53" i="15"/>
  <c r="F53" i="15"/>
  <c r="G52" i="15"/>
  <c r="G53" i="15" l="1"/>
  <c r="G51" i="15" s="1"/>
  <c r="E454" i="15"/>
  <c r="G270" i="15"/>
  <c r="F271" i="15"/>
  <c r="G271" i="15" s="1"/>
  <c r="F54" i="15" l="1"/>
  <c r="E54" i="15"/>
  <c r="F272" i="15"/>
  <c r="E272" i="15"/>
  <c r="G269" i="15"/>
  <c r="E455" i="15"/>
  <c r="G455" i="15" s="1"/>
  <c r="G454" i="15"/>
  <c r="F456" i="15" l="1"/>
  <c r="E456" i="15"/>
  <c r="G453" i="15"/>
</calcChain>
</file>

<file path=xl/sharedStrings.xml><?xml version="1.0" encoding="utf-8"?>
<sst xmlns="http://schemas.openxmlformats.org/spreadsheetml/2006/main" count="970" uniqueCount="70">
  <si>
    <t>SCHOOL/</t>
  </si>
  <si>
    <t>Department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</si>
  <si>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</si>
  <si>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</si>
  <si>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</si>
  <si>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</si>
  <si>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</si>
  <si>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</si>
  <si>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</si>
  <si>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</si>
  <si>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</si>
  <si>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</si>
  <si>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</si>
  <si>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</si>
  <si>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</si>
  <si>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</si>
  <si>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</si>
  <si>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</si>
  <si>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</si>
  <si>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</si>
  <si>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Selected Studies</t>
  </si>
  <si>
    <t>Childhood/ Early Childhood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</si>
  <si>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</si>
  <si>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</si>
  <si>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</si>
  <si>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</si>
  <si>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</si>
  <si>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</si>
  <si>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Literacy</t>
  </si>
  <si>
    <t>Communication/Media Studies</t>
  </si>
  <si>
    <t>Total</t>
  </si>
  <si>
    <t>DEPARTMENT ENROLLMENT BY GENDER &amp; ETHNICITY</t>
  </si>
  <si>
    <t>FALL 2021</t>
  </si>
  <si>
    <t>FALL 2020</t>
  </si>
  <si>
    <t>FALL 2019</t>
  </si>
  <si>
    <t>FALL 2018</t>
  </si>
  <si>
    <t>Undergraduate</t>
  </si>
  <si>
    <t>Graduate</t>
  </si>
  <si>
    <t>Race/ Ethnicity</t>
  </si>
  <si>
    <t>Wo-men</t>
  </si>
  <si>
    <t>Men</t>
  </si>
  <si>
    <t>ARTS &amp; SCIENCES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</si>
  <si>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</si>
  <si>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</si>
  <si>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</si>
  <si>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</si>
  <si>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</si>
  <si>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</si>
  <si>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</si>
  <si>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</si>
  <si>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</si>
  <si>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</si>
  <si>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</si>
  <si>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Economics*</t>
  </si>
  <si>
    <t xml:space="preserve"> Advisement/ Pre-Major</t>
  </si>
  <si>
    <t>SCHOOL TOTAL</t>
  </si>
  <si>
    <t>EDUCATION</t>
  </si>
  <si>
    <t>Foundations/ Social Advocacy</t>
  </si>
  <si>
    <t>EDUCATION TOTAL</t>
  </si>
  <si>
    <t>PROFESSIONAL STUDIES</t>
  </si>
  <si>
    <t>Health*</t>
  </si>
  <si>
    <t>PROFESSIONAL STUDIES TOTAL</t>
  </si>
  <si>
    <t xml:space="preserve"> Non-degree/ non-matric</t>
  </si>
  <si>
    <t>TOTAL</t>
  </si>
  <si>
    <t>COLLEGE GRAND TOTAL</t>
  </si>
  <si>
    <t>*Healthcare Management Majors are only counted in Health Department in this report.</t>
  </si>
  <si>
    <t>DEPARTMENT ENROLLMENT BY GENDER &amp; ETHNICITY (2nd Majors)</t>
  </si>
  <si>
    <t>Selected Studies/ Individualized</t>
  </si>
  <si>
    <t>ARTS &amp; SCIENCES TOTAL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</si>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</sst>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3" applyNumberFormat="1" applyFont="1" applyProtection="1">
      <protection locked="0"/>
    </xf>
    <xf numFmtId="0" fontId="2" fillId="0" borderId="0" xfId="2"/>
    <xf numFmtId="0" fontId="5" fillId="0" borderId="0" xfId="2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2" fillId="0" borderId="1" xfId="3" applyNumberFormat="1" applyFont="1" applyBorder="1" applyProtection="1">
      <protection locked="0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3" fillId="0" borderId="1" xfId="3" applyNumberFormat="1" applyFont="1" applyBorder="1" applyProtection="1">
      <protection locked="0"/>
    </xf>
    <xf numFmtId="9" fontId="3" fillId="0" borderId="0" xfId="7" applyFont="1" applyProtection="1">
      <protection locked="0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2" fillId="0" borderId="1" xfId="0" applyNumberFormat="1" applyFont="1" applyBorder="1"/>
    <xf numFmtId="0" fontId="3" fillId="0" borderId="0" xfId="2" applyFont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8">
    <cellStyle name="Normal" xfId="0" builtinId="0"/>
    <cellStyle name="Normal 2" xfId="5" xr:uid="{00000000-0005-0000-0000-000001000000}"/>
    <cellStyle name="Normal 2 2 2" xfId="1" xr:uid="{00000000-0005-0000-0000-000002000000}"/>
    <cellStyle name="Normal 5" xfId="6" xr:uid="{00000000-0005-0000-0000-000003000000}"/>
    <cellStyle name="Normal_Fall 2006 academic majors" xfId="3" xr:uid="{00000000-0005-0000-0000-000004000000}"/>
    <cellStyle name="Normal_headcount-25yr-2008b 2" xfId="2" xr:uid="{00000000-0005-0000-0000-000005000000}"/>
    <cellStyle name="Percent" xfId="7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8979-751F-4AAC-AAF9-7F48A18EC464}">
  <dimension ref="A1:AR458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customHeight="1" x14ac:dyDescent="0.2"/>
  <cols>
    <col min="1" max="2" width="2.140625" style="34" customWidth="1"/>
    <col min="3" max="3" width="23.5703125" style="34" customWidth="1"/>
    <col min="4" max="4" width="1.5703125" style="4" customWidth="1"/>
    <col min="5" max="7" width="5.5703125" style="4" customWidth="1"/>
    <col min="8" max="8" width="1.5703125" style="4" customWidth="1"/>
    <col min="9" max="11" width="5.5703125" style="4" customWidth="1"/>
    <col min="12" max="12" width="1.5703125" style="4" customWidth="1"/>
    <col min="13" max="15" width="5.5703125" style="4" customWidth="1"/>
    <col min="16" max="16" width="1.5703125" style="4" customWidth="1"/>
    <col min="17" max="19" width="5.5703125" style="4" customWidth="1"/>
    <col min="20" max="20" width="1.5703125" style="4" customWidth="1"/>
    <col min="21" max="23" width="5.5703125" style="4" customWidth="1"/>
    <col min="24" max="24" width="1.5703125" style="4" customWidth="1"/>
    <col min="25" max="27" width="5.5703125" style="4" customWidth="1"/>
    <col min="28" max="28" width="1.5703125" style="4" customWidth="1"/>
    <col min="29" max="31" width="5.5703125" style="4" customWidth="1"/>
    <col min="32" max="32" width="1.5703125" style="4" customWidth="1"/>
    <col min="33" max="35" width="5.5703125" style="4" customWidth="1"/>
    <col min="36" max="36" width="1.5703125" style="4" customWidth="1"/>
    <col min="37" max="39" width="5.5703125" style="4" customWidth="1"/>
    <col min="40" max="40" width="1.5703125" style="4" customWidth="1"/>
    <col min="41" max="43" width="5.5703125" style="4" customWidth="1"/>
    <col min="44" max="44" width="1.5703125" style="34" customWidth="1"/>
    <col min="45" max="16384" width="9.140625" style="34"/>
  </cols>
  <sheetData>
    <row r="1" spans="1:44" ht="12.75" customHeight="1" x14ac:dyDescent="0.2">
      <c r="A1" s="4"/>
      <c r="B1" s="6" t="s">
        <v>31</v>
      </c>
      <c r="C1" s="4"/>
    </row>
    <row r="2" spans="1:44" ht="12.75" customHeight="1" x14ac:dyDescent="0.2">
      <c r="A2" s="6" t="s">
        <v>0</v>
      </c>
      <c r="B2" s="6"/>
      <c r="C2" s="5"/>
      <c r="D2" s="11"/>
      <c r="E2" s="12" t="s">
        <v>69</v>
      </c>
      <c r="F2" s="12"/>
      <c r="G2" s="12"/>
      <c r="H2" s="12"/>
      <c r="I2" s="12"/>
      <c r="J2" s="12"/>
      <c r="K2" s="12"/>
      <c r="L2" s="11"/>
      <c r="M2" s="12" t="s">
        <v>32</v>
      </c>
      <c r="N2" s="12"/>
      <c r="O2" s="12"/>
      <c r="P2" s="12"/>
      <c r="Q2" s="12"/>
      <c r="R2" s="12"/>
      <c r="S2" s="12"/>
      <c r="T2" s="11"/>
      <c r="U2" s="12" t="s">
        <v>33</v>
      </c>
      <c r="V2" s="12"/>
      <c r="W2" s="12"/>
      <c r="X2" s="12"/>
      <c r="Y2" s="12"/>
      <c r="Z2" s="12"/>
      <c r="AA2" s="12"/>
      <c r="AB2" s="11"/>
      <c r="AC2" s="12" t="s">
        <v>34</v>
      </c>
      <c r="AD2" s="12"/>
      <c r="AE2" s="12"/>
      <c r="AF2" s="12"/>
      <c r="AG2" s="12"/>
      <c r="AH2" s="12"/>
      <c r="AI2" s="12"/>
      <c r="AJ2" s="11"/>
      <c r="AK2" s="12" t="s">
        <v>35</v>
      </c>
      <c r="AL2" s="12"/>
      <c r="AM2" s="12"/>
      <c r="AN2" s="12"/>
      <c r="AO2" s="12"/>
      <c r="AP2" s="12"/>
      <c r="AQ2" s="12"/>
      <c r="AR2" s="11"/>
    </row>
    <row r="3" spans="1:44" ht="12.75" customHeight="1" x14ac:dyDescent="0.2">
      <c r="A3" s="5"/>
      <c r="B3" s="13" t="s">
        <v>1</v>
      </c>
      <c r="D3" s="11"/>
      <c r="E3" s="12" t="s">
        <v>36</v>
      </c>
      <c r="F3" s="12"/>
      <c r="G3" s="12"/>
      <c r="H3" s="14"/>
      <c r="I3" s="12" t="s">
        <v>37</v>
      </c>
      <c r="J3" s="12"/>
      <c r="K3" s="12"/>
      <c r="L3" s="11"/>
      <c r="M3" s="12" t="s">
        <v>36</v>
      </c>
      <c r="N3" s="12"/>
      <c r="O3" s="12"/>
      <c r="P3" s="14"/>
      <c r="Q3" s="12" t="s">
        <v>37</v>
      </c>
      <c r="R3" s="12"/>
      <c r="S3" s="12"/>
      <c r="T3" s="11"/>
      <c r="U3" s="12" t="s">
        <v>36</v>
      </c>
      <c r="V3" s="12"/>
      <c r="W3" s="12"/>
      <c r="X3" s="14"/>
      <c r="Y3" s="12" t="s">
        <v>37</v>
      </c>
      <c r="Z3" s="12"/>
      <c r="AA3" s="12"/>
      <c r="AB3" s="11"/>
      <c r="AC3" s="12" t="s">
        <v>36</v>
      </c>
      <c r="AD3" s="12"/>
      <c r="AE3" s="12"/>
      <c r="AF3" s="14"/>
      <c r="AG3" s="12" t="s">
        <v>37</v>
      </c>
      <c r="AH3" s="12"/>
      <c r="AI3" s="12"/>
      <c r="AJ3" s="11"/>
      <c r="AK3" s="12" t="s">
        <v>36</v>
      </c>
      <c r="AL3" s="12"/>
      <c r="AM3" s="12"/>
      <c r="AN3" s="14"/>
      <c r="AO3" s="12" t="s">
        <v>37</v>
      </c>
      <c r="AP3" s="12"/>
      <c r="AQ3" s="12"/>
      <c r="AR3" s="11"/>
    </row>
    <row r="4" spans="1:44" ht="25.5" x14ac:dyDescent="0.2">
      <c r="A4" s="35"/>
      <c r="B4" s="9"/>
      <c r="C4" s="8" t="s">
        <v>38</v>
      </c>
      <c r="D4" s="15"/>
      <c r="E4" s="16" t="s">
        <v>39</v>
      </c>
      <c r="F4" s="16" t="s">
        <v>40</v>
      </c>
      <c r="G4" s="17" t="s">
        <v>30</v>
      </c>
      <c r="H4" s="18"/>
      <c r="I4" s="16" t="s">
        <v>39</v>
      </c>
      <c r="J4" s="16" t="s">
        <v>40</v>
      </c>
      <c r="K4" s="17" t="s">
        <v>30</v>
      </c>
      <c r="L4" s="15"/>
      <c r="M4" s="16" t="s">
        <v>39</v>
      </c>
      <c r="N4" s="16" t="s">
        <v>40</v>
      </c>
      <c r="O4" s="17" t="s">
        <v>30</v>
      </c>
      <c r="P4" s="18"/>
      <c r="Q4" s="16" t="s">
        <v>39</v>
      </c>
      <c r="R4" s="16" t="s">
        <v>40</v>
      </c>
      <c r="S4" s="17" t="s">
        <v>30</v>
      </c>
      <c r="T4" s="15"/>
      <c r="U4" s="16" t="s">
        <v>39</v>
      </c>
      <c r="V4" s="16" t="s">
        <v>40</v>
      </c>
      <c r="W4" s="17" t="s">
        <v>30</v>
      </c>
      <c r="X4" s="18"/>
      <c r="Y4" s="16" t="s">
        <v>39</v>
      </c>
      <c r="Z4" s="16" t="s">
        <v>40</v>
      </c>
      <c r="AA4" s="17" t="s">
        <v>30</v>
      </c>
      <c r="AB4" s="15"/>
      <c r="AC4" s="16" t="s">
        <v>39</v>
      </c>
      <c r="AD4" s="16" t="s">
        <v>40</v>
      </c>
      <c r="AE4" s="17" t="s">
        <v>30</v>
      </c>
      <c r="AF4" s="18"/>
      <c r="AG4" s="16" t="s">
        <v>39</v>
      </c>
      <c r="AH4" s="16" t="s">
        <v>40</v>
      </c>
      <c r="AI4" s="17" t="s">
        <v>30</v>
      </c>
      <c r="AJ4" s="15"/>
      <c r="AK4" s="16" t="s">
        <v>39</v>
      </c>
      <c r="AL4" s="16" t="s">
        <v>40</v>
      </c>
      <c r="AM4" s="17" t="s">
        <v>30</v>
      </c>
      <c r="AN4" s="18"/>
      <c r="AO4" s="16" t="s">
        <v>39</v>
      </c>
      <c r="AP4" s="16" t="s">
        <v>40</v>
      </c>
      <c r="AQ4" s="17" t="s">
        <v>30</v>
      </c>
      <c r="AR4" s="36"/>
    </row>
    <row r="5" spans="1:44" ht="12.75" customHeight="1" x14ac:dyDescent="0.2">
      <c r="B5" s="10"/>
      <c r="D5" s="19"/>
      <c r="E5" s="20"/>
      <c r="F5" s="20"/>
      <c r="G5" s="20"/>
      <c r="H5" s="21"/>
      <c r="I5" s="20"/>
      <c r="J5" s="20"/>
      <c r="K5" s="20"/>
      <c r="L5" s="19"/>
      <c r="M5" s="20"/>
      <c r="N5" s="20"/>
      <c r="O5" s="20"/>
      <c r="P5" s="21"/>
      <c r="Q5" s="20"/>
      <c r="R5" s="20"/>
      <c r="S5" s="20"/>
      <c r="T5" s="19"/>
      <c r="U5" s="20"/>
      <c r="V5" s="20"/>
      <c r="W5" s="20"/>
      <c r="X5" s="21"/>
      <c r="Y5" s="20"/>
      <c r="Z5" s="20"/>
      <c r="AA5" s="20"/>
      <c r="AB5" s="19"/>
      <c r="AC5" s="20"/>
      <c r="AD5" s="20"/>
      <c r="AE5" s="20"/>
      <c r="AF5" s="21"/>
      <c r="AG5" s="20"/>
      <c r="AH5" s="20"/>
      <c r="AI5" s="20"/>
      <c r="AJ5" s="19"/>
      <c r="AK5" s="20"/>
      <c r="AL5" s="20"/>
      <c r="AM5" s="20"/>
      <c r="AN5" s="21"/>
      <c r="AO5" s="20"/>
      <c r="AP5" s="20"/>
      <c r="AQ5" s="20"/>
      <c r="AR5" s="37"/>
    </row>
    <row r="6" spans="1:44" ht="12.75" customHeight="1" x14ac:dyDescent="0.2">
      <c r="A6" s="13" t="s">
        <v>41</v>
      </c>
      <c r="B6" s="6"/>
      <c r="C6" s="4"/>
      <c r="D6" s="22"/>
      <c r="H6" s="23"/>
      <c r="L6" s="22"/>
      <c r="P6" s="23"/>
      <c r="T6" s="22"/>
      <c r="X6" s="23"/>
      <c r="AB6" s="22"/>
      <c r="AF6" s="23"/>
      <c r="AJ6" s="22"/>
      <c r="AN6" s="23"/>
      <c r="AR6" s="22"/>
    </row>
    <row r="7" spans="1:44" ht="12.75" customHeight="1" x14ac:dyDescent="0.2">
      <c r="A7" s="4"/>
      <c r="B7" s="6" t="s">
        <v>2</v>
      </c>
      <c r="C7" s="4"/>
      <c r="D7" s="22"/>
      <c r="H7" s="23"/>
      <c r="L7" s="22"/>
      <c r="P7" s="23"/>
      <c r="T7" s="22"/>
      <c r="X7" s="23"/>
      <c r="AB7" s="22"/>
      <c r="AF7" s="23"/>
      <c r="AJ7" s="22"/>
      <c r="AN7" s="23"/>
      <c r="AR7" s="22"/>
    </row>
    <row r="8" spans="1:44" ht="12.75" customHeight="1" x14ac:dyDescent="0.2">
      <c r="A8" s="4"/>
      <c r="B8" s="6"/>
      <c r="C8" s="4" t="s">
        <v>42</v>
      </c>
      <c r="D8" s="22"/>
      <c r="G8" s="1" t="str">
        <f>IF(SUM(E8:F8)=0,"",SUM(E8:F8))</f>
        <v/>
      </c>
      <c r="H8" s="23"/>
      <c r="K8" s="1" t="str">
        <f>IF(SUM(I8:J8)=0,"",SUM(I8:J8))</f>
        <v/>
      </c>
      <c r="L8" s="22"/>
      <c r="O8" s="1" t="str">
        <f>IF(SUM(M8:N8)=0,"",SUM(M8:N8))</f>
        <v/>
      </c>
      <c r="P8" s="23"/>
      <c r="S8" s="1" t="str">
        <f>IF(SUM(Q8:R8)=0,"",SUM(Q8:R8))</f>
        <v/>
      </c>
      <c r="T8" s="22"/>
      <c r="W8" s="1" t="str">
        <f>IF(SUM(U8:V8)=0,"",SUM(U8:V8))</f>
        <v/>
      </c>
      <c r="X8" s="23"/>
      <c r="AA8" s="1" t="str">
        <f>IF(SUM(Y8:Z8)=0,"",SUM(Y8:Z8))</f>
        <v/>
      </c>
      <c r="AB8" s="22"/>
      <c r="AE8" s="1" t="str">
        <f>IF(SUM(AC8:AD8)=0,"",SUM(AC8:AD8))</f>
        <v/>
      </c>
      <c r="AF8" s="23"/>
      <c r="AI8" s="1" t="str">
        <f>IF(SUM(AG8:AH8)=0,"",SUM(AG8:AH8))</f>
        <v/>
      </c>
      <c r="AJ8" s="22"/>
      <c r="AM8" s="1" t="str">
        <f>IF(SUM(AK8:AL8)=0,"",SUM(AK8:AL8))</f>
        <v/>
      </c>
      <c r="AN8" s="23"/>
      <c r="AQ8" s="1" t="str">
        <f>IF(SUM(AO8:AP8)=0,"",SUM(AO8:AP8))</f>
        <v/>
      </c>
      <c r="AR8" s="22"/>
    </row>
    <row r="9" spans="1:44" ht="12.75" customHeight="1" x14ac:dyDescent="0.2">
      <c r="A9" s="4"/>
      <c r="B9" s="6"/>
      <c r="C9" s="4" t="s">
        <v>43</v>
      </c>
      <c r="D9" s="22"/>
      <c r="G9" s="1" t="str">
        <f t="shared" ref="G9:G14" si="0">IF(SUM(E9:F9)=0,"",SUM(E9:F9))</f>
        <v/>
      </c>
      <c r="H9" s="23"/>
      <c r="K9" s="1" t="str">
        <f t="shared" ref="K9:K14" si="1">IF(SUM(I9:J9)=0,"",SUM(I9:J9))</f>
        <v/>
      </c>
      <c r="L9" s="22"/>
      <c r="O9" s="1" t="str">
        <f t="shared" ref="O9:O14" si="2">IF(SUM(M9:N9)=0,"",SUM(M9:N9))</f>
        <v/>
      </c>
      <c r="P9" s="23"/>
      <c r="S9" s="1" t="str">
        <f t="shared" ref="S9:S14" si="3">IF(SUM(Q9:R9)=0,"",SUM(Q9:R9))</f>
        <v/>
      </c>
      <c r="T9" s="22"/>
      <c r="U9" s="4">
        <v>1</v>
      </c>
      <c r="W9" s="1">
        <f t="shared" ref="W9:W14" si="4">IF(SUM(U9:V9)=0,"",SUM(U9:V9))</f>
        <v>1</v>
      </c>
      <c r="X9" s="23"/>
      <c r="AA9" s="1" t="str">
        <f t="shared" ref="AA9:AA14" si="5">IF(SUM(Y9:Z9)=0,"",SUM(Y9:Z9))</f>
        <v/>
      </c>
      <c r="AB9" s="22"/>
      <c r="AC9" s="4">
        <v>1</v>
      </c>
      <c r="AE9" s="1">
        <f t="shared" ref="AE9:AE14" si="6">IF(SUM(AC9:AD9)=0,"",SUM(AC9:AD9))</f>
        <v>1</v>
      </c>
      <c r="AF9" s="23"/>
      <c r="AI9" s="1" t="str">
        <f t="shared" ref="AI9:AI14" si="7">IF(SUM(AG9:AH9)=0,"",SUM(AG9:AH9))</f>
        <v/>
      </c>
      <c r="AJ9" s="22"/>
      <c r="AM9" s="1" t="str">
        <f t="shared" ref="AM9:AM14" si="8">IF(SUM(AK9:AL9)=0,"",SUM(AK9:AL9))</f>
        <v/>
      </c>
      <c r="AN9" s="23"/>
      <c r="AQ9" s="1" t="str">
        <f t="shared" ref="AQ9:AQ14" si="9">IF(SUM(AO9:AP9)=0,"",SUM(AO9:AP9))</f>
        <v/>
      </c>
      <c r="AR9" s="22"/>
    </row>
    <row r="10" spans="1:44" ht="12.75" customHeight="1" x14ac:dyDescent="0.2">
      <c r="A10" s="4"/>
      <c r="B10" s="6"/>
      <c r="C10" s="4" t="s">
        <v>44</v>
      </c>
      <c r="D10" s="22"/>
      <c r="G10" s="1" t="str">
        <f t="shared" si="0"/>
        <v/>
      </c>
      <c r="H10" s="23"/>
      <c r="K10" s="1" t="str">
        <f t="shared" si="1"/>
        <v/>
      </c>
      <c r="L10" s="22"/>
      <c r="O10" s="1" t="str">
        <f t="shared" si="2"/>
        <v/>
      </c>
      <c r="P10" s="23"/>
      <c r="S10" s="1" t="str">
        <f t="shared" si="3"/>
        <v/>
      </c>
      <c r="T10" s="22"/>
      <c r="W10" s="1" t="str">
        <f t="shared" si="4"/>
        <v/>
      </c>
      <c r="X10" s="23"/>
      <c r="AA10" s="1" t="str">
        <f t="shared" si="5"/>
        <v/>
      </c>
      <c r="AB10" s="22"/>
      <c r="AE10" s="1" t="str">
        <f t="shared" si="6"/>
        <v/>
      </c>
      <c r="AF10" s="23"/>
      <c r="AI10" s="1" t="str">
        <f t="shared" si="7"/>
        <v/>
      </c>
      <c r="AJ10" s="22"/>
      <c r="AM10" s="1" t="str">
        <f t="shared" si="8"/>
        <v/>
      </c>
      <c r="AN10" s="23"/>
      <c r="AQ10" s="1" t="str">
        <f t="shared" si="9"/>
        <v/>
      </c>
      <c r="AR10" s="22"/>
    </row>
    <row r="11" spans="1:44" ht="12.75" customHeight="1" x14ac:dyDescent="0.2">
      <c r="A11" s="4"/>
      <c r="B11" s="6"/>
      <c r="C11" s="4" t="s">
        <v>45</v>
      </c>
      <c r="D11" s="22"/>
      <c r="G11" s="1" t="str">
        <f t="shared" si="0"/>
        <v/>
      </c>
      <c r="H11" s="23"/>
      <c r="K11" s="1" t="str">
        <f t="shared" si="1"/>
        <v/>
      </c>
      <c r="L11" s="22"/>
      <c r="O11" s="1" t="str">
        <f t="shared" si="2"/>
        <v/>
      </c>
      <c r="P11" s="23"/>
      <c r="S11" s="1" t="str">
        <f t="shared" si="3"/>
        <v/>
      </c>
      <c r="T11" s="22"/>
      <c r="W11" s="1" t="str">
        <f t="shared" si="4"/>
        <v/>
      </c>
      <c r="X11" s="23"/>
      <c r="AA11" s="1" t="str">
        <f t="shared" si="5"/>
        <v/>
      </c>
      <c r="AB11" s="22"/>
      <c r="AE11" s="1" t="str">
        <f t="shared" si="6"/>
        <v/>
      </c>
      <c r="AF11" s="23"/>
      <c r="AI11" s="1" t="str">
        <f t="shared" si="7"/>
        <v/>
      </c>
      <c r="AJ11" s="22"/>
      <c r="AM11" s="1" t="str">
        <f t="shared" si="8"/>
        <v/>
      </c>
      <c r="AN11" s="23"/>
      <c r="AQ11" s="1" t="str">
        <f t="shared" si="9"/>
        <v/>
      </c>
      <c r="AR11" s="22"/>
    </row>
    <row r="12" spans="1:44" ht="12.75" customHeight="1" x14ac:dyDescent="0.2">
      <c r="A12" s="4"/>
      <c r="B12" s="6"/>
      <c r="C12" s="4" t="s">
        <v>46</v>
      </c>
      <c r="D12" s="22"/>
      <c r="E12" s="4">
        <v>1</v>
      </c>
      <c r="G12" s="1">
        <f t="shared" si="0"/>
        <v>1</v>
      </c>
      <c r="H12" s="23"/>
      <c r="K12" s="1" t="str">
        <f t="shared" si="1"/>
        <v/>
      </c>
      <c r="L12" s="22"/>
      <c r="N12" s="4">
        <v>1</v>
      </c>
      <c r="O12" s="1">
        <f t="shared" si="2"/>
        <v>1</v>
      </c>
      <c r="P12" s="23"/>
      <c r="S12" s="1" t="str">
        <f t="shared" si="3"/>
        <v/>
      </c>
      <c r="T12" s="22"/>
      <c r="U12" s="4">
        <v>2</v>
      </c>
      <c r="V12" s="4">
        <v>1</v>
      </c>
      <c r="W12" s="1">
        <f t="shared" si="4"/>
        <v>3</v>
      </c>
      <c r="X12" s="23"/>
      <c r="AA12" s="1" t="str">
        <f t="shared" si="5"/>
        <v/>
      </c>
      <c r="AB12" s="22"/>
      <c r="AC12" s="4">
        <v>2</v>
      </c>
      <c r="AD12" s="4">
        <v>1</v>
      </c>
      <c r="AE12" s="1">
        <f t="shared" si="6"/>
        <v>3</v>
      </c>
      <c r="AF12" s="23"/>
      <c r="AI12" s="1" t="str">
        <f t="shared" si="7"/>
        <v/>
      </c>
      <c r="AJ12" s="22"/>
      <c r="AK12" s="4">
        <v>1</v>
      </c>
      <c r="AL12" s="4">
        <v>1</v>
      </c>
      <c r="AM12" s="1">
        <f t="shared" si="8"/>
        <v>2</v>
      </c>
      <c r="AN12" s="23"/>
      <c r="AQ12" s="1" t="str">
        <f t="shared" si="9"/>
        <v/>
      </c>
      <c r="AR12" s="22"/>
    </row>
    <row r="13" spans="1:44" ht="12.75" customHeight="1" x14ac:dyDescent="0.2">
      <c r="A13" s="4"/>
      <c r="B13" s="6"/>
      <c r="C13" s="4" t="s">
        <v>47</v>
      </c>
      <c r="D13" s="22"/>
      <c r="G13" s="1" t="str">
        <f t="shared" si="0"/>
        <v/>
      </c>
      <c r="H13" s="23"/>
      <c r="K13" s="1" t="str">
        <f t="shared" si="1"/>
        <v/>
      </c>
      <c r="L13" s="22"/>
      <c r="O13" s="1" t="str">
        <f t="shared" si="2"/>
        <v/>
      </c>
      <c r="P13" s="23"/>
      <c r="S13" s="1" t="str">
        <f t="shared" si="3"/>
        <v/>
      </c>
      <c r="T13" s="22"/>
      <c r="W13" s="1" t="str">
        <f t="shared" si="4"/>
        <v/>
      </c>
      <c r="X13" s="23"/>
      <c r="AA13" s="1" t="str">
        <f t="shared" si="5"/>
        <v/>
      </c>
      <c r="AB13" s="22"/>
      <c r="AE13" s="1" t="str">
        <f t="shared" si="6"/>
        <v/>
      </c>
      <c r="AF13" s="23"/>
      <c r="AI13" s="1" t="str">
        <f t="shared" si="7"/>
        <v/>
      </c>
      <c r="AJ13" s="22"/>
      <c r="AM13" s="1" t="str">
        <f t="shared" si="8"/>
        <v/>
      </c>
      <c r="AN13" s="23"/>
      <c r="AQ13" s="1" t="str">
        <f t="shared" si="9"/>
        <v/>
      </c>
      <c r="AR13" s="22"/>
    </row>
    <row r="14" spans="1:44" ht="12.75" customHeight="1" x14ac:dyDescent="0.2">
      <c r="A14" s="4"/>
      <c r="B14" s="6"/>
      <c r="C14" s="4" t="s">
        <v>48</v>
      </c>
      <c r="D14" s="22"/>
      <c r="G14" s="1" t="str">
        <f t="shared" si="0"/>
        <v/>
      </c>
      <c r="H14" s="24"/>
      <c r="K14" s="1" t="str">
        <f t="shared" si="1"/>
        <v/>
      </c>
      <c r="L14" s="22"/>
      <c r="O14" s="1" t="str">
        <f t="shared" si="2"/>
        <v/>
      </c>
      <c r="P14" s="24"/>
      <c r="S14" s="1" t="str">
        <f t="shared" si="3"/>
        <v/>
      </c>
      <c r="T14" s="22"/>
      <c r="W14" s="1" t="str">
        <f t="shared" si="4"/>
        <v/>
      </c>
      <c r="X14" s="24"/>
      <c r="AA14" s="1" t="str">
        <f t="shared" si="5"/>
        <v/>
      </c>
      <c r="AB14" s="22"/>
      <c r="AE14" s="1" t="str">
        <f t="shared" si="6"/>
        <v/>
      </c>
      <c r="AF14" s="24"/>
      <c r="AI14" s="1" t="str">
        <f t="shared" si="7"/>
        <v/>
      </c>
      <c r="AJ14" s="22"/>
      <c r="AK14" s="4">
        <v>1</v>
      </c>
      <c r="AM14" s="1">
        <f t="shared" si="8"/>
        <v>1</v>
      </c>
      <c r="AN14" s="24"/>
      <c r="AQ14" s="1" t="str">
        <f t="shared" si="9"/>
        <v/>
      </c>
      <c r="AR14" s="22"/>
    </row>
    <row r="15" spans="1:44" ht="12.75" customHeight="1" x14ac:dyDescent="0.2">
      <c r="A15" s="6"/>
      <c r="B15" s="6" t="s">
        <v>49</v>
      </c>
      <c r="D15" s="25"/>
      <c r="E15" s="6"/>
      <c r="F15" s="6"/>
      <c r="G15" s="26">
        <f>IF(ISERROR(SUM(G8:G14)/G17),"",SUM(G8:G14)/G17)</f>
        <v>1</v>
      </c>
      <c r="H15" s="27"/>
      <c r="I15" s="6"/>
      <c r="J15" s="6"/>
      <c r="K15" s="26" t="str">
        <f>IF(ISERROR(SUM(K8:K14)/K17),"",SUM(K8:K14)/K17)</f>
        <v/>
      </c>
      <c r="L15" s="25"/>
      <c r="M15" s="6"/>
      <c r="N15" s="6"/>
      <c r="O15" s="26">
        <f>IF(ISERROR(SUM(O8:O14)/O17),"",SUM(O8:O14)/O17)</f>
        <v>1</v>
      </c>
      <c r="P15" s="27"/>
      <c r="Q15" s="6"/>
      <c r="R15" s="6"/>
      <c r="S15" s="26" t="str">
        <f>IF(ISERROR(SUM(S8:S14)/S17),"",SUM(S8:S14)/S17)</f>
        <v/>
      </c>
      <c r="T15" s="25"/>
      <c r="U15" s="6"/>
      <c r="V15" s="6"/>
      <c r="W15" s="26">
        <f>IF(ISERROR(SUM(W8:W14)/W17),"",SUM(W8:W14)/W17)</f>
        <v>1</v>
      </c>
      <c r="X15" s="27"/>
      <c r="Y15" s="6"/>
      <c r="Z15" s="6"/>
      <c r="AA15" s="26" t="str">
        <f>IF(ISERROR(SUM(AA8:AA14)/AA17),"",SUM(AA8:AA14)/AA17)</f>
        <v/>
      </c>
      <c r="AB15" s="25"/>
      <c r="AC15" s="6"/>
      <c r="AD15" s="6"/>
      <c r="AE15" s="26">
        <f>IF(ISERROR(SUM(AE8:AE14)/AE17),"",SUM(AE8:AE14)/AE17)</f>
        <v>1</v>
      </c>
      <c r="AF15" s="27"/>
      <c r="AG15" s="6"/>
      <c r="AH15" s="6"/>
      <c r="AI15" s="26" t="str">
        <f>IF(ISERROR(SUM(AI8:AI14)/AI17),"",SUM(AI8:AI14)/AI17)</f>
        <v/>
      </c>
      <c r="AJ15" s="25"/>
      <c r="AK15" s="6"/>
      <c r="AL15" s="6"/>
      <c r="AM15" s="26">
        <f>IF(ISERROR(SUM(AM8:AM14)/AM17),"",SUM(AM8:AM14)/AM17)</f>
        <v>1</v>
      </c>
      <c r="AN15" s="27"/>
      <c r="AO15" s="6"/>
      <c r="AP15" s="6"/>
      <c r="AQ15" s="26" t="str">
        <f>IF(ISERROR(SUM(AQ8:AQ14)/AQ17),"",SUM(AQ8:AQ14)/AQ17)</f>
        <v/>
      </c>
      <c r="AR15" s="25"/>
    </row>
    <row r="16" spans="1:44" ht="12.75" customHeight="1" x14ac:dyDescent="0.2">
      <c r="A16" s="4"/>
      <c r="B16" s="6"/>
      <c r="C16" s="4" t="s">
        <v>50</v>
      </c>
      <c r="D16" s="22"/>
      <c r="G16" s="1" t="str">
        <f>IF(SUM(E16:F16)=0,"",SUM(E16:F16))</f>
        <v/>
      </c>
      <c r="H16" s="23"/>
      <c r="K16" s="1" t="str">
        <f>IF(SUM(I16:J16)=0,"",SUM(I16:J16))</f>
        <v/>
      </c>
      <c r="L16" s="22"/>
      <c r="O16" s="1" t="str">
        <f>IF(SUM(M16:N16)=0,"",SUM(M16:N16))</f>
        <v/>
      </c>
      <c r="P16" s="23"/>
      <c r="S16" s="1" t="str">
        <f>IF(SUM(Q16:R16)=0,"",SUM(Q16:R16))</f>
        <v/>
      </c>
      <c r="T16" s="22"/>
      <c r="W16" s="1" t="str">
        <f>IF(SUM(U16:V16)=0,"",SUM(U16:V16))</f>
        <v/>
      </c>
      <c r="X16" s="23"/>
      <c r="AA16" s="1" t="str">
        <f>IF(SUM(Y16:Z16)=0,"",SUM(Y16:Z16))</f>
        <v/>
      </c>
      <c r="AB16" s="22"/>
      <c r="AE16" s="1" t="str">
        <f>IF(SUM(AC16:AD16)=0,"",SUM(AC16:AD16))</f>
        <v/>
      </c>
      <c r="AF16" s="23"/>
      <c r="AI16" s="1" t="str">
        <f>IF(SUM(AG16:AH16)=0,"",SUM(AG16:AH16))</f>
        <v/>
      </c>
      <c r="AJ16" s="22"/>
      <c r="AM16" s="1" t="str">
        <f>IF(SUM(AK16:AL16)=0,"",SUM(AK16:AL16))</f>
        <v/>
      </c>
      <c r="AN16" s="23"/>
      <c r="AQ16" s="1" t="str">
        <f>IF(SUM(AO16:AP16)=0,"",SUM(AO16:AP16))</f>
        <v/>
      </c>
      <c r="AR16" s="22"/>
    </row>
    <row r="17" spans="1:44" ht="12.75" customHeight="1" x14ac:dyDescent="0.2">
      <c r="A17" s="4"/>
      <c r="B17" s="28" t="s">
        <v>51</v>
      </c>
      <c r="C17" s="4"/>
      <c r="D17" s="22"/>
      <c r="E17" s="1">
        <f>IF(SUM(E8:E16)=0,"",SUM(E8:E16))</f>
        <v>1</v>
      </c>
      <c r="F17" s="1" t="str">
        <f>IF(SUM(F8:F16)=0,"",SUM(F8:F16))</f>
        <v/>
      </c>
      <c r="G17" s="1">
        <f t="shared" ref="G17" si="10">IF(SUM(E17:F17)=0,"",SUM(E17:F17))</f>
        <v>1</v>
      </c>
      <c r="H17" s="23"/>
      <c r="I17" s="1" t="str">
        <f>IF(SUM(I8:I16)=0,"",SUM(I8:I16))</f>
        <v/>
      </c>
      <c r="J17" s="1" t="str">
        <f>IF(SUM(J8:J16)=0,"",SUM(J8:J16))</f>
        <v/>
      </c>
      <c r="K17" s="1" t="str">
        <f t="shared" ref="K17" si="11">IF(SUM(I17:J17)=0,"",SUM(I17:J17))</f>
        <v/>
      </c>
      <c r="L17" s="22"/>
      <c r="M17" s="1" t="str">
        <f>IF(SUM(M8:M16)=0,"",SUM(M8:M16))</f>
        <v/>
      </c>
      <c r="N17" s="1">
        <f>IF(SUM(N8:N16)=0,"",SUM(N8:N16))</f>
        <v>1</v>
      </c>
      <c r="O17" s="1">
        <f t="shared" ref="O17" si="12">IF(SUM(M17:N17)=0,"",SUM(M17:N17))</f>
        <v>1</v>
      </c>
      <c r="P17" s="23"/>
      <c r="Q17" s="1" t="str">
        <f>IF(SUM(Q8:Q16)=0,"",SUM(Q8:Q16))</f>
        <v/>
      </c>
      <c r="R17" s="1" t="str">
        <f>IF(SUM(R8:R16)=0,"",SUM(R8:R16))</f>
        <v/>
      </c>
      <c r="S17" s="1" t="str">
        <f t="shared" ref="S17" si="13">IF(SUM(Q17:R17)=0,"",SUM(Q17:R17))</f>
        <v/>
      </c>
      <c r="T17" s="22"/>
      <c r="U17" s="1">
        <f>IF(SUM(U8:U16)=0,"",SUM(U8:U16))</f>
        <v>3</v>
      </c>
      <c r="V17" s="1">
        <f>IF(SUM(V8:V16)=0,"",SUM(V8:V16))</f>
        <v>1</v>
      </c>
      <c r="W17" s="1">
        <f t="shared" ref="W17" si="14">IF(SUM(U17:V17)=0,"",SUM(U17:V17))</f>
        <v>4</v>
      </c>
      <c r="X17" s="23"/>
      <c r="Y17" s="1" t="str">
        <f>IF(SUM(Y8:Y16)=0,"",SUM(Y8:Y16))</f>
        <v/>
      </c>
      <c r="Z17" s="1" t="str">
        <f>IF(SUM(Z8:Z16)=0,"",SUM(Z8:Z16))</f>
        <v/>
      </c>
      <c r="AA17" s="1" t="str">
        <f t="shared" ref="AA17" si="15">IF(SUM(Y17:Z17)=0,"",SUM(Y17:Z17))</f>
        <v/>
      </c>
      <c r="AB17" s="22"/>
      <c r="AC17" s="1">
        <f>IF(SUM(AC8:AC16)=0,"",SUM(AC8:AC16))</f>
        <v>3</v>
      </c>
      <c r="AD17" s="1">
        <f>IF(SUM(AD8:AD16)=0,"",SUM(AD8:AD16))</f>
        <v>1</v>
      </c>
      <c r="AE17" s="1">
        <f t="shared" ref="AE17" si="16">IF(SUM(AC17:AD17)=0,"",SUM(AC17:AD17))</f>
        <v>4</v>
      </c>
      <c r="AF17" s="23"/>
      <c r="AG17" s="1" t="str">
        <f>IF(SUM(AG8:AG16)=0,"",SUM(AG8:AG16))</f>
        <v/>
      </c>
      <c r="AH17" s="1" t="str">
        <f>IF(SUM(AH8:AH16)=0,"",SUM(AH8:AH16))</f>
        <v/>
      </c>
      <c r="AI17" s="1" t="str">
        <f t="shared" ref="AI17" si="17">IF(SUM(AG17:AH17)=0,"",SUM(AG17:AH17))</f>
        <v/>
      </c>
      <c r="AJ17" s="22"/>
      <c r="AK17" s="1">
        <f>IF(SUM(AK8:AK16)=0,"",SUM(AK8:AK16))</f>
        <v>2</v>
      </c>
      <c r="AL17" s="1">
        <f>IF(SUM(AL8:AL16)=0,"",SUM(AL8:AL16))</f>
        <v>1</v>
      </c>
      <c r="AM17" s="1">
        <f t="shared" ref="AM17" si="18">IF(SUM(AK17:AL17)=0,"",SUM(AK17:AL17))</f>
        <v>3</v>
      </c>
      <c r="AN17" s="23"/>
      <c r="AO17" s="1" t="str">
        <f>IF(SUM(AO8:AO16)=0,"",SUM(AO8:AO16))</f>
        <v/>
      </c>
      <c r="AP17" s="1" t="str">
        <f>IF(SUM(AP8:AP16)=0,"",SUM(AP8:AP16))</f>
        <v/>
      </c>
      <c r="AQ17" s="1" t="str">
        <f t="shared" ref="AQ17" si="19">IF(SUM(AO17:AP17)=0,"",SUM(AO17:AP17))</f>
        <v/>
      </c>
      <c r="AR17" s="22"/>
    </row>
    <row r="18" spans="1:44" ht="12.75" customHeight="1" x14ac:dyDescent="0.2">
      <c r="A18" s="6"/>
      <c r="B18" s="29"/>
      <c r="C18" s="6" t="s">
        <v>52</v>
      </c>
      <c r="D18" s="25"/>
      <c r="E18" s="26">
        <f>IF(G17="","",IF(ISERROR(E17/G17),0,E17/G17))</f>
        <v>1</v>
      </c>
      <c r="F18" s="26">
        <f>IF(G17="","",IF(ISERROR(F17/G17),0,F17/G17))</f>
        <v>0</v>
      </c>
      <c r="G18" s="26"/>
      <c r="H18" s="27"/>
      <c r="I18" s="26" t="str">
        <f>IF(K17="","",IF(ISERROR(I17/K17),0,I17/K17))</f>
        <v/>
      </c>
      <c r="J18" s="26" t="str">
        <f>IF(K17="","",IF(ISERROR(J17/K17),0,J17/K17))</f>
        <v/>
      </c>
      <c r="K18" s="26"/>
      <c r="L18" s="25"/>
      <c r="M18" s="26">
        <f>IF(O17="","",IF(ISERROR(M17/O17),0,M17/O17))</f>
        <v>0</v>
      </c>
      <c r="N18" s="26">
        <f>IF(O17="","",IF(ISERROR(N17/O17),0,N17/O17))</f>
        <v>1</v>
      </c>
      <c r="O18" s="26"/>
      <c r="P18" s="27"/>
      <c r="Q18" s="26" t="str">
        <f>IF(S17="","",IF(ISERROR(Q17/S17),0,Q17/S17))</f>
        <v/>
      </c>
      <c r="R18" s="26" t="str">
        <f>IF(S17="","",IF(ISERROR(R17/S17),0,R17/S17))</f>
        <v/>
      </c>
      <c r="S18" s="26"/>
      <c r="T18" s="25"/>
      <c r="U18" s="26">
        <f>IF(W17="","",IF(ISERROR(U17/W17),0,U17/W17))</f>
        <v>0.75</v>
      </c>
      <c r="V18" s="26">
        <f>IF(W17="","",IF(ISERROR(V17/W17),0,V17/W17))</f>
        <v>0.25</v>
      </c>
      <c r="W18" s="26"/>
      <c r="X18" s="27"/>
      <c r="Y18" s="26" t="str">
        <f>IF(AA17="","",IF(ISERROR(Y17/AA17),0,Y17/AA17))</f>
        <v/>
      </c>
      <c r="Z18" s="26" t="str">
        <f>IF(AA17="","",IF(ISERROR(Z17/AA17),0,Z17/AA17))</f>
        <v/>
      </c>
      <c r="AA18" s="26"/>
      <c r="AB18" s="25"/>
      <c r="AC18" s="26">
        <f>IF(AE17="","",IF(ISERROR(AC17/AE17),0,AC17/AE17))</f>
        <v>0.75</v>
      </c>
      <c r="AD18" s="26">
        <f>IF(AE17="","",IF(ISERROR(AD17/AE17),0,AD17/AE17))</f>
        <v>0.25</v>
      </c>
      <c r="AE18" s="26"/>
      <c r="AF18" s="27"/>
      <c r="AG18" s="26" t="str">
        <f>IF(AI17="","",IF(ISERROR(AG17/AI17),0,AG17/AI17))</f>
        <v/>
      </c>
      <c r="AH18" s="26" t="str">
        <f>IF(AI17="","",IF(ISERROR(AH17/AI17),0,AH17/AI17))</f>
        <v/>
      </c>
      <c r="AI18" s="26"/>
      <c r="AJ18" s="25"/>
      <c r="AK18" s="26">
        <f>IF(AM17="","",IF(ISERROR(AK17/AM17),0,AK17/AM17))</f>
        <v>0.66666666666666663</v>
      </c>
      <c r="AL18" s="26">
        <f>IF(AM17="","",IF(ISERROR(AL17/AM17),0,AL17/AM17))</f>
        <v>0.33333333333333331</v>
      </c>
      <c r="AM18" s="26"/>
      <c r="AN18" s="27"/>
      <c r="AO18" s="26" t="str">
        <f>IF(AQ17="","",IF(ISERROR(AO17/AQ17),0,AO17/AQ17))</f>
        <v/>
      </c>
      <c r="AP18" s="26" t="str">
        <f>IF(AQ17="","",IF(ISERROR(AP17/AQ17),0,AP17/AQ17))</f>
        <v/>
      </c>
      <c r="AQ18" s="26"/>
      <c r="AR18" s="25"/>
    </row>
    <row r="19" spans="1:44" ht="12.75" customHeight="1" x14ac:dyDescent="0.2">
      <c r="A19" s="4"/>
      <c r="B19" s="6" t="s">
        <v>3</v>
      </c>
      <c r="C19" s="4"/>
      <c r="D19" s="22"/>
      <c r="H19" s="23"/>
      <c r="L19" s="22"/>
      <c r="P19" s="23"/>
      <c r="T19" s="22"/>
      <c r="X19" s="23"/>
      <c r="AB19" s="22"/>
      <c r="AF19" s="23"/>
      <c r="AJ19" s="22"/>
      <c r="AN19" s="23"/>
      <c r="AR19" s="22"/>
    </row>
    <row r="20" spans="1:44" ht="12.75" customHeight="1" x14ac:dyDescent="0.2">
      <c r="A20" s="4"/>
      <c r="B20" s="6"/>
      <c r="C20" s="4" t="s">
        <v>42</v>
      </c>
      <c r="D20" s="22"/>
      <c r="F20" s="4">
        <v>1</v>
      </c>
      <c r="G20" s="1">
        <f>IF(SUM(E20:F20)=0,"",SUM(E20:F20))</f>
        <v>1</v>
      </c>
      <c r="H20" s="23"/>
      <c r="K20" s="1" t="str">
        <f>IF(SUM(I20:J20)=0,"",SUM(I20:J20))</f>
        <v/>
      </c>
      <c r="L20" s="22"/>
      <c r="O20" s="1" t="str">
        <f>IF(SUM(M20:N20)=0,"",SUM(M20:N20))</f>
        <v/>
      </c>
      <c r="P20" s="23"/>
      <c r="S20" s="1" t="str">
        <f>IF(SUM(Q20:R20)=0,"",SUM(Q20:R20))</f>
        <v/>
      </c>
      <c r="T20" s="22"/>
      <c r="W20" s="1" t="str">
        <f>IF(SUM(U20:V20)=0,"",SUM(U20:V20))</f>
        <v/>
      </c>
      <c r="X20" s="23"/>
      <c r="AA20" s="1" t="str">
        <f>IF(SUM(Y20:Z20)=0,"",SUM(Y20:Z20))</f>
        <v/>
      </c>
      <c r="AB20" s="22"/>
      <c r="AE20" s="1" t="str">
        <f>IF(SUM(AC20:AD20)=0,"",SUM(AC20:AD20))</f>
        <v/>
      </c>
      <c r="AF20" s="23"/>
      <c r="AI20" s="1" t="str">
        <f>IF(SUM(AG20:AH20)=0,"",SUM(AG20:AH20))</f>
        <v/>
      </c>
      <c r="AJ20" s="22"/>
      <c r="AM20" s="1" t="str">
        <f>IF(SUM(AK20:AL20)=0,"",SUM(AK20:AL20))</f>
        <v/>
      </c>
      <c r="AN20" s="23"/>
      <c r="AQ20" s="1" t="str">
        <f>IF(SUM(AO20:AP20)=0,"",SUM(AO20:AP20))</f>
        <v/>
      </c>
      <c r="AR20" s="22"/>
    </row>
    <row r="21" spans="1:44" ht="12.75" customHeight="1" x14ac:dyDescent="0.2">
      <c r="A21" s="4"/>
      <c r="B21" s="6"/>
      <c r="C21" s="4" t="s">
        <v>43</v>
      </c>
      <c r="D21" s="22"/>
      <c r="E21" s="4">
        <v>1</v>
      </c>
      <c r="F21" s="4">
        <v>6</v>
      </c>
      <c r="G21" s="1">
        <f t="shared" ref="G21:G26" si="20">IF(SUM(E21:F21)=0,"",SUM(E21:F21))</f>
        <v>7</v>
      </c>
      <c r="H21" s="23"/>
      <c r="K21" s="1" t="str">
        <f t="shared" ref="K21:K26" si="21">IF(SUM(I21:J21)=0,"",SUM(I21:J21))</f>
        <v/>
      </c>
      <c r="L21" s="22"/>
      <c r="M21" s="4">
        <v>5</v>
      </c>
      <c r="N21" s="4">
        <v>6</v>
      </c>
      <c r="O21" s="1">
        <f t="shared" ref="O21:O26" si="22">IF(SUM(M21:N21)=0,"",SUM(M21:N21))</f>
        <v>11</v>
      </c>
      <c r="P21" s="23"/>
      <c r="S21" s="1" t="str">
        <f t="shared" ref="S21:S26" si="23">IF(SUM(Q21:R21)=0,"",SUM(Q21:R21))</f>
        <v/>
      </c>
      <c r="T21" s="22"/>
      <c r="U21" s="4">
        <v>5</v>
      </c>
      <c r="V21" s="4">
        <v>4</v>
      </c>
      <c r="W21" s="1">
        <f t="shared" ref="W21:W26" si="24">IF(SUM(U21:V21)=0,"",SUM(U21:V21))</f>
        <v>9</v>
      </c>
      <c r="X21" s="23"/>
      <c r="AA21" s="1" t="str">
        <f t="shared" ref="AA21:AA26" si="25">IF(SUM(Y21:Z21)=0,"",SUM(Y21:Z21))</f>
        <v/>
      </c>
      <c r="AB21" s="22"/>
      <c r="AC21" s="4">
        <v>7</v>
      </c>
      <c r="AD21" s="4">
        <v>4</v>
      </c>
      <c r="AE21" s="1">
        <f t="shared" ref="AE21:AE26" si="26">IF(SUM(AC21:AD21)=0,"",SUM(AC21:AD21))</f>
        <v>11</v>
      </c>
      <c r="AF21" s="23"/>
      <c r="AI21" s="1" t="str">
        <f t="shared" ref="AI21:AI26" si="27">IF(SUM(AG21:AH21)=0,"",SUM(AG21:AH21))</f>
        <v/>
      </c>
      <c r="AJ21" s="22"/>
      <c r="AK21" s="4">
        <v>13</v>
      </c>
      <c r="AL21" s="4">
        <v>4</v>
      </c>
      <c r="AM21" s="1">
        <f t="shared" ref="AM21:AM26" si="28">IF(SUM(AK21:AL21)=0,"",SUM(AK21:AL21))</f>
        <v>17</v>
      </c>
      <c r="AN21" s="23"/>
      <c r="AQ21" s="1" t="str">
        <f t="shared" ref="AQ21:AQ26" si="29">IF(SUM(AO21:AP21)=0,"",SUM(AO21:AP21))</f>
        <v/>
      </c>
      <c r="AR21" s="22"/>
    </row>
    <row r="22" spans="1:44" ht="12.75" customHeight="1" x14ac:dyDescent="0.2">
      <c r="A22" s="4"/>
      <c r="B22" s="6"/>
      <c r="C22" s="4" t="s">
        <v>44</v>
      </c>
      <c r="D22" s="22"/>
      <c r="G22" s="1" t="str">
        <f t="shared" si="20"/>
        <v/>
      </c>
      <c r="H22" s="23"/>
      <c r="K22" s="1" t="str">
        <f t="shared" si="21"/>
        <v/>
      </c>
      <c r="L22" s="22"/>
      <c r="M22" s="4">
        <v>1</v>
      </c>
      <c r="O22" s="1">
        <f t="shared" si="22"/>
        <v>1</v>
      </c>
      <c r="P22" s="23"/>
      <c r="S22" s="1" t="str">
        <f t="shared" si="23"/>
        <v/>
      </c>
      <c r="T22" s="22"/>
      <c r="U22" s="4">
        <v>1</v>
      </c>
      <c r="W22" s="1">
        <f t="shared" si="24"/>
        <v>1</v>
      </c>
      <c r="X22" s="23"/>
      <c r="AA22" s="1" t="str">
        <f t="shared" si="25"/>
        <v/>
      </c>
      <c r="AB22" s="22"/>
      <c r="AC22" s="4">
        <v>1</v>
      </c>
      <c r="AE22" s="1">
        <f t="shared" si="26"/>
        <v>1</v>
      </c>
      <c r="AF22" s="23"/>
      <c r="AI22" s="1" t="str">
        <f t="shared" si="27"/>
        <v/>
      </c>
      <c r="AJ22" s="22"/>
      <c r="AM22" s="1" t="str">
        <f t="shared" si="28"/>
        <v/>
      </c>
      <c r="AN22" s="23"/>
      <c r="AQ22" s="1" t="str">
        <f t="shared" si="29"/>
        <v/>
      </c>
      <c r="AR22" s="22"/>
    </row>
    <row r="23" spans="1:44" ht="12.75" customHeight="1" x14ac:dyDescent="0.2">
      <c r="A23" s="4"/>
      <c r="B23" s="6"/>
      <c r="C23" s="4" t="s">
        <v>45</v>
      </c>
      <c r="D23" s="22"/>
      <c r="G23" s="1" t="str">
        <f t="shared" si="20"/>
        <v/>
      </c>
      <c r="H23" s="23"/>
      <c r="K23" s="1" t="str">
        <f t="shared" si="21"/>
        <v/>
      </c>
      <c r="L23" s="22"/>
      <c r="M23" s="4">
        <v>1</v>
      </c>
      <c r="O23" s="1">
        <f t="shared" si="22"/>
        <v>1</v>
      </c>
      <c r="P23" s="23"/>
      <c r="S23" s="1" t="str">
        <f t="shared" si="23"/>
        <v/>
      </c>
      <c r="T23" s="22"/>
      <c r="U23" s="4">
        <v>1</v>
      </c>
      <c r="W23" s="1">
        <f t="shared" si="24"/>
        <v>1</v>
      </c>
      <c r="X23" s="23"/>
      <c r="AA23" s="1" t="str">
        <f t="shared" si="25"/>
        <v/>
      </c>
      <c r="AB23" s="22"/>
      <c r="AC23" s="4">
        <v>1</v>
      </c>
      <c r="AE23" s="1">
        <f t="shared" si="26"/>
        <v>1</v>
      </c>
      <c r="AF23" s="23"/>
      <c r="AI23" s="1" t="str">
        <f t="shared" si="27"/>
        <v/>
      </c>
      <c r="AJ23" s="22"/>
      <c r="AK23" s="4">
        <v>1</v>
      </c>
      <c r="AL23" s="4">
        <v>0</v>
      </c>
      <c r="AM23" s="1">
        <f t="shared" si="28"/>
        <v>1</v>
      </c>
      <c r="AN23" s="23"/>
      <c r="AQ23" s="1" t="str">
        <f t="shared" si="29"/>
        <v/>
      </c>
      <c r="AR23" s="22"/>
    </row>
    <row r="24" spans="1:44" ht="12.75" customHeight="1" x14ac:dyDescent="0.2">
      <c r="A24" s="4"/>
      <c r="B24" s="6"/>
      <c r="C24" s="4" t="s">
        <v>46</v>
      </c>
      <c r="D24" s="22"/>
      <c r="E24" s="4">
        <v>5</v>
      </c>
      <c r="F24" s="4">
        <v>1</v>
      </c>
      <c r="G24" s="1">
        <f t="shared" si="20"/>
        <v>6</v>
      </c>
      <c r="H24" s="23"/>
      <c r="K24" s="1" t="str">
        <f t="shared" si="21"/>
        <v/>
      </c>
      <c r="L24" s="22"/>
      <c r="M24" s="4">
        <v>4</v>
      </c>
      <c r="N24" s="4">
        <v>1</v>
      </c>
      <c r="O24" s="1">
        <f t="shared" si="22"/>
        <v>5</v>
      </c>
      <c r="P24" s="23"/>
      <c r="S24" s="1" t="str">
        <f t="shared" si="23"/>
        <v/>
      </c>
      <c r="T24" s="22"/>
      <c r="U24" s="4">
        <v>2</v>
      </c>
      <c r="V24" s="4">
        <v>4</v>
      </c>
      <c r="W24" s="1">
        <f t="shared" si="24"/>
        <v>6</v>
      </c>
      <c r="X24" s="23"/>
      <c r="AA24" s="1" t="str">
        <f t="shared" si="25"/>
        <v/>
      </c>
      <c r="AB24" s="22"/>
      <c r="AC24" s="4">
        <v>1</v>
      </c>
      <c r="AD24" s="4">
        <v>5</v>
      </c>
      <c r="AE24" s="1">
        <f t="shared" si="26"/>
        <v>6</v>
      </c>
      <c r="AF24" s="23"/>
      <c r="AI24" s="1" t="str">
        <f t="shared" si="27"/>
        <v/>
      </c>
      <c r="AJ24" s="22"/>
      <c r="AK24" s="4">
        <v>1</v>
      </c>
      <c r="AL24" s="4">
        <v>5</v>
      </c>
      <c r="AM24" s="1">
        <f t="shared" si="28"/>
        <v>6</v>
      </c>
      <c r="AN24" s="23"/>
      <c r="AQ24" s="1" t="str">
        <f t="shared" si="29"/>
        <v/>
      </c>
      <c r="AR24" s="22"/>
    </row>
    <row r="25" spans="1:44" ht="12.75" customHeight="1" x14ac:dyDescent="0.2">
      <c r="A25" s="4"/>
      <c r="B25" s="6"/>
      <c r="C25" s="4" t="s">
        <v>47</v>
      </c>
      <c r="D25" s="22"/>
      <c r="G25" s="1" t="str">
        <f t="shared" si="20"/>
        <v/>
      </c>
      <c r="H25" s="23"/>
      <c r="K25" s="1" t="str">
        <f t="shared" si="21"/>
        <v/>
      </c>
      <c r="L25" s="22"/>
      <c r="O25" s="1" t="str">
        <f t="shared" si="22"/>
        <v/>
      </c>
      <c r="P25" s="23"/>
      <c r="S25" s="1" t="str">
        <f t="shared" si="23"/>
        <v/>
      </c>
      <c r="T25" s="22"/>
      <c r="W25" s="1" t="str">
        <f t="shared" si="24"/>
        <v/>
      </c>
      <c r="X25" s="23"/>
      <c r="AA25" s="1" t="str">
        <f t="shared" si="25"/>
        <v/>
      </c>
      <c r="AB25" s="22"/>
      <c r="AE25" s="1" t="str">
        <f t="shared" si="26"/>
        <v/>
      </c>
      <c r="AF25" s="23"/>
      <c r="AI25" s="1" t="str">
        <f t="shared" si="27"/>
        <v/>
      </c>
      <c r="AJ25" s="22"/>
      <c r="AM25" s="1" t="str">
        <f t="shared" si="28"/>
        <v/>
      </c>
      <c r="AN25" s="23"/>
      <c r="AQ25" s="1" t="str">
        <f t="shared" si="29"/>
        <v/>
      </c>
      <c r="AR25" s="22"/>
    </row>
    <row r="26" spans="1:44" ht="12.75" customHeight="1" x14ac:dyDescent="0.2">
      <c r="A26" s="4"/>
      <c r="B26" s="6"/>
      <c r="C26" s="4" t="s">
        <v>48</v>
      </c>
      <c r="D26" s="22"/>
      <c r="F26" s="4">
        <v>2</v>
      </c>
      <c r="G26" s="1">
        <f t="shared" si="20"/>
        <v>2</v>
      </c>
      <c r="H26" s="23"/>
      <c r="K26" s="1" t="str">
        <f t="shared" si="21"/>
        <v/>
      </c>
      <c r="L26" s="22"/>
      <c r="M26" s="4">
        <v>1</v>
      </c>
      <c r="O26" s="1">
        <f t="shared" si="22"/>
        <v>1</v>
      </c>
      <c r="P26" s="23"/>
      <c r="S26" s="1" t="str">
        <f t="shared" si="23"/>
        <v/>
      </c>
      <c r="T26" s="22"/>
      <c r="U26" s="4">
        <v>3</v>
      </c>
      <c r="W26" s="1">
        <f t="shared" si="24"/>
        <v>3</v>
      </c>
      <c r="X26" s="23"/>
      <c r="AA26" s="1" t="str">
        <f t="shared" si="25"/>
        <v/>
      </c>
      <c r="AB26" s="22"/>
      <c r="AC26" s="4">
        <v>2</v>
      </c>
      <c r="AE26" s="1">
        <f t="shared" si="26"/>
        <v>2</v>
      </c>
      <c r="AF26" s="23"/>
      <c r="AI26" s="1" t="str">
        <f t="shared" si="27"/>
        <v/>
      </c>
      <c r="AJ26" s="22"/>
      <c r="AK26" s="4">
        <v>2</v>
      </c>
      <c r="AM26" s="1">
        <f t="shared" si="28"/>
        <v>2</v>
      </c>
      <c r="AN26" s="23"/>
      <c r="AQ26" s="1" t="str">
        <f t="shared" si="29"/>
        <v/>
      </c>
      <c r="AR26" s="22"/>
    </row>
    <row r="27" spans="1:44" ht="12.75" customHeight="1" x14ac:dyDescent="0.2">
      <c r="A27" s="6"/>
      <c r="B27" s="6" t="s">
        <v>49</v>
      </c>
      <c r="D27" s="25"/>
      <c r="E27" s="6"/>
      <c r="F27" s="6"/>
      <c r="G27" s="26">
        <f>IF(ISERROR(SUM(G20:G26)/G29),"",SUM(G20:G26)/G29)</f>
        <v>0.31372549019607843</v>
      </c>
      <c r="H27" s="27"/>
      <c r="I27" s="6"/>
      <c r="J27" s="6"/>
      <c r="K27" s="26" t="str">
        <f>IF(ISERROR(SUM(K20:K26)/K29),"",SUM(K20:K26)/K29)</f>
        <v/>
      </c>
      <c r="L27" s="25"/>
      <c r="M27" s="6"/>
      <c r="N27" s="6"/>
      <c r="O27" s="26">
        <f>IF(ISERROR(SUM(O20:O26)/O29),"",SUM(O20:O26)/O29)</f>
        <v>0.30645161290322581</v>
      </c>
      <c r="P27" s="27"/>
      <c r="Q27" s="6"/>
      <c r="R27" s="6"/>
      <c r="S27" s="26" t="str">
        <f>IF(ISERROR(SUM(S20:S26)/S29),"",SUM(S20:S26)/S29)</f>
        <v/>
      </c>
      <c r="T27" s="25"/>
      <c r="U27" s="6"/>
      <c r="V27" s="6"/>
      <c r="W27" s="26">
        <f>IF(ISERROR(SUM(W20:W26)/W29),"",SUM(W20:W26)/W29)</f>
        <v>0.28985507246376813</v>
      </c>
      <c r="X27" s="27"/>
      <c r="Y27" s="6"/>
      <c r="Z27" s="6"/>
      <c r="AA27" s="26" t="str">
        <f>IF(ISERROR(SUM(AA20:AA26)/AA29),"",SUM(AA20:AA26)/AA29)</f>
        <v/>
      </c>
      <c r="AB27" s="25"/>
      <c r="AC27" s="6"/>
      <c r="AD27" s="6"/>
      <c r="AE27" s="26">
        <f>IF(ISERROR(SUM(AE20:AE26)/AE29),"",SUM(AE20:AE26)/AE29)</f>
        <v>0.28000000000000003</v>
      </c>
      <c r="AF27" s="27"/>
      <c r="AG27" s="6"/>
      <c r="AH27" s="6"/>
      <c r="AI27" s="26" t="str">
        <f>IF(ISERROR(SUM(AI20:AI26)/AI29),"",SUM(AI20:AI26)/AI29)</f>
        <v/>
      </c>
      <c r="AJ27" s="25"/>
      <c r="AK27" s="6"/>
      <c r="AL27" s="6"/>
      <c r="AM27" s="26">
        <f>IF(ISERROR(SUM(AM20:AM26)/AM29),"",SUM(AM20:AM26)/AM29)</f>
        <v>0.35135135135135137</v>
      </c>
      <c r="AN27" s="27"/>
      <c r="AO27" s="6"/>
      <c r="AP27" s="6"/>
      <c r="AQ27" s="26" t="str">
        <f>IF(ISERROR(SUM(AQ20:AQ26)/AQ29),"",SUM(AQ20:AQ26)/AQ29)</f>
        <v/>
      </c>
      <c r="AR27" s="25"/>
    </row>
    <row r="28" spans="1:44" ht="12.75" customHeight="1" x14ac:dyDescent="0.2">
      <c r="A28" s="4"/>
      <c r="B28" s="6"/>
      <c r="C28" s="4" t="s">
        <v>50</v>
      </c>
      <c r="D28" s="22"/>
      <c r="E28" s="4">
        <v>28</v>
      </c>
      <c r="F28" s="4">
        <v>7</v>
      </c>
      <c r="G28" s="1">
        <f>IF(SUM(E28:F28)=0,"",SUM(E28:F28))</f>
        <v>35</v>
      </c>
      <c r="H28" s="23"/>
      <c r="K28" s="1" t="str">
        <f>IF(SUM(I28:J28)=0,"",SUM(I28:J28))</f>
        <v/>
      </c>
      <c r="L28" s="22"/>
      <c r="M28" s="4">
        <v>33</v>
      </c>
      <c r="N28" s="4">
        <v>10</v>
      </c>
      <c r="O28" s="1">
        <f>IF(SUM(M28:N28)=0,"",SUM(M28:N28))</f>
        <v>43</v>
      </c>
      <c r="P28" s="23"/>
      <c r="S28" s="1" t="str">
        <f>IF(SUM(Q28:R28)=0,"",SUM(Q28:R28))</f>
        <v/>
      </c>
      <c r="T28" s="22"/>
      <c r="U28" s="4">
        <v>37</v>
      </c>
      <c r="V28" s="4">
        <v>12</v>
      </c>
      <c r="W28" s="1">
        <f>IF(SUM(U28:V28)=0,"",SUM(U28:V28))</f>
        <v>49</v>
      </c>
      <c r="X28" s="23"/>
      <c r="AA28" s="1" t="str">
        <f>IF(SUM(Y28:Z28)=0,"",SUM(Y28:Z28))</f>
        <v/>
      </c>
      <c r="AB28" s="22"/>
      <c r="AC28" s="4">
        <v>43</v>
      </c>
      <c r="AD28" s="4">
        <v>11</v>
      </c>
      <c r="AE28" s="1">
        <f>IF(SUM(AC28:AD28)=0,"",SUM(AC28:AD28))</f>
        <v>54</v>
      </c>
      <c r="AF28" s="23"/>
      <c r="AI28" s="1" t="str">
        <f>IF(SUM(AG28:AH28)=0,"",SUM(AG28:AH28))</f>
        <v/>
      </c>
      <c r="AJ28" s="22"/>
      <c r="AK28" s="4">
        <v>35</v>
      </c>
      <c r="AL28" s="4">
        <v>13</v>
      </c>
      <c r="AM28" s="1">
        <f>IF(SUM(AK28:AL28)=0,"",SUM(AK28:AL28))</f>
        <v>48</v>
      </c>
      <c r="AN28" s="23"/>
      <c r="AQ28" s="1" t="str">
        <f>IF(SUM(AO28:AP28)=0,"",SUM(AO28:AP28))</f>
        <v/>
      </c>
      <c r="AR28" s="22"/>
    </row>
    <row r="29" spans="1:44" ht="12.75" customHeight="1" x14ac:dyDescent="0.2">
      <c r="A29" s="4"/>
      <c r="B29" s="28" t="s">
        <v>51</v>
      </c>
      <c r="C29" s="4"/>
      <c r="D29" s="22"/>
      <c r="E29" s="1">
        <f>IF(SUM(E20:E28)=0,"",SUM(E20:E28))</f>
        <v>34</v>
      </c>
      <c r="F29" s="1">
        <f>IF(SUM(F20:F28)=0,"",SUM(F20:F28))</f>
        <v>17</v>
      </c>
      <c r="G29" s="1">
        <f t="shared" ref="G29" si="30">IF(SUM(E29:F29)=0,"",SUM(E29:F29))</f>
        <v>51</v>
      </c>
      <c r="H29" s="23"/>
      <c r="I29" s="1" t="str">
        <f>IF(SUM(I20:I28)=0,"",SUM(I20:I28))</f>
        <v/>
      </c>
      <c r="J29" s="1" t="str">
        <f>IF(SUM(J20:J28)=0,"",SUM(J20:J28))</f>
        <v/>
      </c>
      <c r="K29" s="1" t="str">
        <f t="shared" ref="K29" si="31">IF(SUM(I29:J29)=0,"",SUM(I29:J29))</f>
        <v/>
      </c>
      <c r="L29" s="22"/>
      <c r="M29" s="1">
        <f>IF(SUM(M20:M28)=0,"",SUM(M20:M28))</f>
        <v>45</v>
      </c>
      <c r="N29" s="1">
        <f>IF(SUM(N20:N28)=0,"",SUM(N20:N28))</f>
        <v>17</v>
      </c>
      <c r="O29" s="1">
        <f t="shared" ref="O29" si="32">IF(SUM(M29:N29)=0,"",SUM(M29:N29))</f>
        <v>62</v>
      </c>
      <c r="P29" s="23"/>
      <c r="Q29" s="1" t="str">
        <f>IF(SUM(Q20:Q28)=0,"",SUM(Q20:Q28))</f>
        <v/>
      </c>
      <c r="R29" s="1" t="str">
        <f>IF(SUM(R20:R28)=0,"",SUM(R20:R28))</f>
        <v/>
      </c>
      <c r="S29" s="1" t="str">
        <f t="shared" ref="S29" si="33">IF(SUM(Q29:R29)=0,"",SUM(Q29:R29))</f>
        <v/>
      </c>
      <c r="T29" s="22"/>
      <c r="U29" s="1">
        <f>IF(SUM(U20:U28)=0,"",SUM(U20:U28))</f>
        <v>49</v>
      </c>
      <c r="V29" s="1">
        <f>IF(SUM(V20:V28)=0,"",SUM(V20:V28))</f>
        <v>20</v>
      </c>
      <c r="W29" s="1">
        <f t="shared" ref="W29" si="34">IF(SUM(U29:V29)=0,"",SUM(U29:V29))</f>
        <v>69</v>
      </c>
      <c r="X29" s="23"/>
      <c r="Y29" s="1" t="str">
        <f>IF(SUM(Y20:Y28)=0,"",SUM(Y20:Y28))</f>
        <v/>
      </c>
      <c r="Z29" s="1" t="str">
        <f>IF(SUM(Z20:Z28)=0,"",SUM(Z20:Z28))</f>
        <v/>
      </c>
      <c r="AA29" s="1" t="str">
        <f t="shared" ref="AA29" si="35">IF(SUM(Y29:Z29)=0,"",SUM(Y29:Z29))</f>
        <v/>
      </c>
      <c r="AB29" s="22"/>
      <c r="AC29" s="1">
        <f>IF(SUM(AC20:AC28)=0,"",SUM(AC20:AC28))</f>
        <v>55</v>
      </c>
      <c r="AD29" s="1">
        <f>IF(SUM(AD20:AD28)=0,"",SUM(AD20:AD28))</f>
        <v>20</v>
      </c>
      <c r="AE29" s="1">
        <f t="shared" ref="AE29" si="36">IF(SUM(AC29:AD29)=0,"",SUM(AC29:AD29))</f>
        <v>75</v>
      </c>
      <c r="AF29" s="23"/>
      <c r="AG29" s="1" t="str">
        <f>IF(SUM(AG20:AG28)=0,"",SUM(AG20:AG28))</f>
        <v/>
      </c>
      <c r="AH29" s="1" t="str">
        <f>IF(SUM(AH20:AH28)=0,"",SUM(AH20:AH28))</f>
        <v/>
      </c>
      <c r="AI29" s="1" t="str">
        <f t="shared" ref="AI29" si="37">IF(SUM(AG29:AH29)=0,"",SUM(AG29:AH29))</f>
        <v/>
      </c>
      <c r="AJ29" s="22"/>
      <c r="AK29" s="1">
        <f>IF(SUM(AK20:AK28)=0,"",SUM(AK20:AK28))</f>
        <v>52</v>
      </c>
      <c r="AL29" s="1">
        <f>IF(SUM(AL20:AL28)=0,"",SUM(AL20:AL28))</f>
        <v>22</v>
      </c>
      <c r="AM29" s="1">
        <f t="shared" ref="AM29" si="38">IF(SUM(AK29:AL29)=0,"",SUM(AK29:AL29))</f>
        <v>74</v>
      </c>
      <c r="AN29" s="23"/>
      <c r="AO29" s="1" t="str">
        <f>IF(SUM(AO20:AO28)=0,"",SUM(AO20:AO28))</f>
        <v/>
      </c>
      <c r="AP29" s="1" t="str">
        <f>IF(SUM(AP20:AP28)=0,"",SUM(AP20:AP28))</f>
        <v/>
      </c>
      <c r="AQ29" s="1" t="str">
        <f t="shared" ref="AQ29" si="39">IF(SUM(AO29:AP29)=0,"",SUM(AO29:AP29))</f>
        <v/>
      </c>
      <c r="AR29" s="22"/>
    </row>
    <row r="30" spans="1:44" ht="12.75" customHeight="1" x14ac:dyDescent="0.2">
      <c r="A30" s="6"/>
      <c r="B30" s="29"/>
      <c r="C30" s="6" t="s">
        <v>52</v>
      </c>
      <c r="D30" s="25"/>
      <c r="E30" s="26">
        <f>IF(G29="","",IF(ISERROR(E29/G29),0,E29/G29))</f>
        <v>0.66666666666666663</v>
      </c>
      <c r="F30" s="26">
        <f>IF(G29="","",IF(ISERROR(F29/G29),0,F29/G29))</f>
        <v>0.33333333333333331</v>
      </c>
      <c r="G30" s="26"/>
      <c r="H30" s="27"/>
      <c r="I30" s="26" t="str">
        <f>IF(K29="","",IF(ISERROR(I29/K29),0,I29/K29))</f>
        <v/>
      </c>
      <c r="J30" s="26" t="str">
        <f>IF(K29="","",IF(ISERROR(J29/K29),0,J29/K29))</f>
        <v/>
      </c>
      <c r="K30" s="26"/>
      <c r="L30" s="25"/>
      <c r="M30" s="26">
        <f>IF(O29="","",IF(ISERROR(M29/O29),0,M29/O29))</f>
        <v>0.72580645161290325</v>
      </c>
      <c r="N30" s="26">
        <f>IF(O29="","",IF(ISERROR(N29/O29),0,N29/O29))</f>
        <v>0.27419354838709675</v>
      </c>
      <c r="O30" s="26"/>
      <c r="P30" s="27"/>
      <c r="Q30" s="26" t="str">
        <f>IF(S29="","",IF(ISERROR(Q29/S29),0,Q29/S29))</f>
        <v/>
      </c>
      <c r="R30" s="26" t="str">
        <f>IF(S29="","",IF(ISERROR(R29/S29),0,R29/S29))</f>
        <v/>
      </c>
      <c r="S30" s="26"/>
      <c r="T30" s="25"/>
      <c r="U30" s="26">
        <f>IF(W29="","",IF(ISERROR(U29/W29),0,U29/W29))</f>
        <v>0.71014492753623193</v>
      </c>
      <c r="V30" s="26">
        <f>IF(W29="","",IF(ISERROR(V29/W29),0,V29/W29))</f>
        <v>0.28985507246376813</v>
      </c>
      <c r="W30" s="26"/>
      <c r="X30" s="27"/>
      <c r="Y30" s="26" t="str">
        <f>IF(AA29="","",IF(ISERROR(Y29/AA29),0,Y29/AA29))</f>
        <v/>
      </c>
      <c r="Z30" s="26" t="str">
        <f>IF(AA29="","",IF(ISERROR(Z29/AA29),0,Z29/AA29))</f>
        <v/>
      </c>
      <c r="AA30" s="26"/>
      <c r="AB30" s="25"/>
      <c r="AC30" s="26">
        <f>IF(AE29="","",IF(ISERROR(AC29/AE29),0,AC29/AE29))</f>
        <v>0.73333333333333328</v>
      </c>
      <c r="AD30" s="26">
        <f>IF(AE29="","",IF(ISERROR(AD29/AE29),0,AD29/AE29))</f>
        <v>0.26666666666666666</v>
      </c>
      <c r="AE30" s="26"/>
      <c r="AF30" s="27"/>
      <c r="AG30" s="26" t="str">
        <f>IF(AI29="","",IF(ISERROR(AG29/AI29),0,AG29/AI29))</f>
        <v/>
      </c>
      <c r="AH30" s="26" t="str">
        <f>IF(AI29="","",IF(ISERROR(AH29/AI29),0,AH29/AI29))</f>
        <v/>
      </c>
      <c r="AI30" s="26"/>
      <c r="AJ30" s="25"/>
      <c r="AK30" s="26">
        <f>IF(AM29="","",IF(ISERROR(AK29/AM29),0,AK29/AM29))</f>
        <v>0.70270270270270274</v>
      </c>
      <c r="AL30" s="26">
        <f>IF(AM29="","",IF(ISERROR(AL29/AM29),0,AL29/AM29))</f>
        <v>0.29729729729729731</v>
      </c>
      <c r="AM30" s="26"/>
      <c r="AN30" s="27"/>
      <c r="AO30" s="26" t="str">
        <f>IF(AQ29="","",IF(ISERROR(AO29/AQ29),0,AO29/AQ29))</f>
        <v/>
      </c>
      <c r="AP30" s="26" t="str">
        <f>IF(AQ29="","",IF(ISERROR(AP29/AQ29),0,AP29/AQ29))</f>
        <v/>
      </c>
      <c r="AQ30" s="26"/>
      <c r="AR30" s="25"/>
    </row>
    <row r="31" spans="1:44" ht="12.75" customHeight="1" x14ac:dyDescent="0.2">
      <c r="A31" s="4"/>
      <c r="B31" s="6" t="s">
        <v>29</v>
      </c>
      <c r="C31" s="4"/>
      <c r="D31" s="22"/>
      <c r="H31" s="23"/>
      <c r="L31" s="22"/>
      <c r="P31" s="23"/>
      <c r="T31" s="22"/>
      <c r="X31" s="23"/>
      <c r="AB31" s="22"/>
      <c r="AF31" s="23"/>
      <c r="AJ31" s="22"/>
      <c r="AN31" s="23"/>
      <c r="AR31" s="22"/>
    </row>
    <row r="32" spans="1:44" ht="12.75" customHeight="1" x14ac:dyDescent="0.2">
      <c r="A32" s="4"/>
      <c r="B32" s="6"/>
      <c r="C32" s="4" t="s">
        <v>42</v>
      </c>
      <c r="D32" s="22"/>
      <c r="E32" s="4">
        <v>1</v>
      </c>
      <c r="F32" s="4">
        <v>1</v>
      </c>
      <c r="G32" s="1">
        <f>IF(SUM(E32:F32)=0,"",SUM(E32:F32))</f>
        <v>2</v>
      </c>
      <c r="H32" s="23"/>
      <c r="K32" s="1" t="str">
        <f>IF(SUM(I32:J32)=0,"",SUM(I32:J32))</f>
        <v/>
      </c>
      <c r="L32" s="22"/>
      <c r="M32" s="4">
        <v>1</v>
      </c>
      <c r="O32" s="1">
        <f>IF(SUM(M32:N32)=0,"",SUM(M32:N32))</f>
        <v>1</v>
      </c>
      <c r="P32" s="23"/>
      <c r="S32" s="1" t="str">
        <f>IF(SUM(Q32:R32)=0,"",SUM(Q32:R32))</f>
        <v/>
      </c>
      <c r="T32" s="22"/>
      <c r="W32" s="1" t="str">
        <f>IF(SUM(U32:V32)=0,"",SUM(U32:V32))</f>
        <v/>
      </c>
      <c r="X32" s="23"/>
      <c r="AA32" s="1" t="str">
        <f>IF(SUM(Y32:Z32)=0,"",SUM(Y32:Z32))</f>
        <v/>
      </c>
      <c r="AB32" s="22"/>
      <c r="AE32" s="1" t="str">
        <f>IF(SUM(AC32:AD32)=0,"",SUM(AC32:AD32))</f>
        <v/>
      </c>
      <c r="AF32" s="23"/>
      <c r="AI32" s="1" t="str">
        <f>IF(SUM(AG32:AH32)=0,"",SUM(AG32:AH32))</f>
        <v/>
      </c>
      <c r="AJ32" s="22"/>
      <c r="AK32" s="4">
        <v>1</v>
      </c>
      <c r="AM32" s="1">
        <f>IF(SUM(AK32:AL32)=0,"",SUM(AK32:AL32))</f>
        <v>1</v>
      </c>
      <c r="AN32" s="23"/>
      <c r="AQ32" s="1" t="str">
        <f>IF(SUM(AO32:AP32)=0,"",SUM(AO32:AP32))</f>
        <v/>
      </c>
      <c r="AR32" s="22"/>
    </row>
    <row r="33" spans="1:44" ht="12.75" customHeight="1" x14ac:dyDescent="0.2">
      <c r="A33" s="4"/>
      <c r="B33" s="6"/>
      <c r="C33" s="4" t="s">
        <v>43</v>
      </c>
      <c r="D33" s="22"/>
      <c r="E33" s="4">
        <v>20</v>
      </c>
      <c r="F33" s="4">
        <v>13</v>
      </c>
      <c r="G33" s="1">
        <f t="shared" ref="G33:G38" si="40">IF(SUM(E33:F33)=0,"",SUM(E33:F33))</f>
        <v>33</v>
      </c>
      <c r="H33" s="23"/>
      <c r="K33" s="1" t="str">
        <f t="shared" ref="K33:K38" si="41">IF(SUM(I33:J33)=0,"",SUM(I33:J33))</f>
        <v/>
      </c>
      <c r="L33" s="22"/>
      <c r="M33" s="4">
        <v>21</v>
      </c>
      <c r="N33" s="4">
        <v>8</v>
      </c>
      <c r="O33" s="1">
        <f t="shared" ref="O33:O38" si="42">IF(SUM(M33:N33)=0,"",SUM(M33:N33))</f>
        <v>29</v>
      </c>
      <c r="P33" s="23"/>
      <c r="S33" s="1" t="str">
        <f t="shared" ref="S33:S38" si="43">IF(SUM(Q33:R33)=0,"",SUM(Q33:R33))</f>
        <v/>
      </c>
      <c r="T33" s="22"/>
      <c r="U33" s="4">
        <v>20</v>
      </c>
      <c r="V33" s="4">
        <v>14</v>
      </c>
      <c r="W33" s="1">
        <f t="shared" ref="W33:W38" si="44">IF(SUM(U33:V33)=0,"",SUM(U33:V33))</f>
        <v>34</v>
      </c>
      <c r="X33" s="23"/>
      <c r="AA33" s="1" t="str">
        <f t="shared" ref="AA33:AA38" si="45">IF(SUM(Y33:Z33)=0,"",SUM(Y33:Z33))</f>
        <v/>
      </c>
      <c r="AB33" s="22"/>
      <c r="AC33" s="4">
        <v>17</v>
      </c>
      <c r="AD33" s="4">
        <v>14</v>
      </c>
      <c r="AE33" s="1">
        <f t="shared" ref="AE33:AE38" si="46">IF(SUM(AC33:AD33)=0,"",SUM(AC33:AD33))</f>
        <v>31</v>
      </c>
      <c r="AF33" s="23"/>
      <c r="AI33" s="1" t="str">
        <f t="shared" ref="AI33:AI38" si="47">IF(SUM(AG33:AH33)=0,"",SUM(AG33:AH33))</f>
        <v/>
      </c>
      <c r="AJ33" s="22"/>
      <c r="AK33" s="4">
        <v>22</v>
      </c>
      <c r="AL33" s="4">
        <v>14</v>
      </c>
      <c r="AM33" s="1">
        <f t="shared" ref="AM33:AM38" si="48">IF(SUM(AK33:AL33)=0,"",SUM(AK33:AL33))</f>
        <v>36</v>
      </c>
      <c r="AN33" s="23"/>
      <c r="AQ33" s="1" t="str">
        <f t="shared" ref="AQ33:AQ38" si="49">IF(SUM(AO33:AP33)=0,"",SUM(AO33:AP33))</f>
        <v/>
      </c>
      <c r="AR33" s="22"/>
    </row>
    <row r="34" spans="1:44" ht="12.75" customHeight="1" x14ac:dyDescent="0.2">
      <c r="A34" s="4"/>
      <c r="B34" s="6"/>
      <c r="C34" s="4" t="s">
        <v>44</v>
      </c>
      <c r="D34" s="22"/>
      <c r="G34" s="1" t="str">
        <f t="shared" si="40"/>
        <v/>
      </c>
      <c r="H34" s="23"/>
      <c r="K34" s="1" t="str">
        <f t="shared" si="41"/>
        <v/>
      </c>
      <c r="L34" s="22"/>
      <c r="O34" s="1" t="str">
        <f t="shared" si="42"/>
        <v/>
      </c>
      <c r="P34" s="23"/>
      <c r="S34" s="1" t="str">
        <f t="shared" si="43"/>
        <v/>
      </c>
      <c r="T34" s="22"/>
      <c r="W34" s="1" t="str">
        <f t="shared" si="44"/>
        <v/>
      </c>
      <c r="X34" s="23"/>
      <c r="AA34" s="1" t="str">
        <f t="shared" si="45"/>
        <v/>
      </c>
      <c r="AB34" s="22"/>
      <c r="AE34" s="1" t="str">
        <f t="shared" si="46"/>
        <v/>
      </c>
      <c r="AF34" s="23"/>
      <c r="AI34" s="1" t="str">
        <f t="shared" si="47"/>
        <v/>
      </c>
      <c r="AJ34" s="22"/>
      <c r="AM34" s="1" t="str">
        <f t="shared" si="48"/>
        <v/>
      </c>
      <c r="AN34" s="23"/>
      <c r="AQ34" s="1" t="str">
        <f t="shared" si="49"/>
        <v/>
      </c>
      <c r="AR34" s="22"/>
    </row>
    <row r="35" spans="1:44" ht="12.75" customHeight="1" x14ac:dyDescent="0.2">
      <c r="A35" s="4"/>
      <c r="B35" s="6"/>
      <c r="C35" s="4" t="s">
        <v>45</v>
      </c>
      <c r="D35" s="22"/>
      <c r="E35" s="4">
        <v>2</v>
      </c>
      <c r="F35" s="4">
        <v>1</v>
      </c>
      <c r="G35" s="1">
        <f t="shared" si="40"/>
        <v>3</v>
      </c>
      <c r="H35" s="23"/>
      <c r="K35" s="1" t="str">
        <f t="shared" si="41"/>
        <v/>
      </c>
      <c r="L35" s="22"/>
      <c r="M35" s="4">
        <v>2</v>
      </c>
      <c r="N35" s="4">
        <v>1</v>
      </c>
      <c r="O35" s="1">
        <f t="shared" si="42"/>
        <v>3</v>
      </c>
      <c r="P35" s="23"/>
      <c r="S35" s="1" t="str">
        <f t="shared" si="43"/>
        <v/>
      </c>
      <c r="T35" s="22"/>
      <c r="U35" s="4">
        <v>2</v>
      </c>
      <c r="V35" s="4">
        <v>2</v>
      </c>
      <c r="W35" s="1">
        <f t="shared" si="44"/>
        <v>4</v>
      </c>
      <c r="X35" s="23"/>
      <c r="AA35" s="1" t="str">
        <f t="shared" si="45"/>
        <v/>
      </c>
      <c r="AB35" s="22"/>
      <c r="AC35" s="4">
        <v>3</v>
      </c>
      <c r="AD35" s="4">
        <v>1</v>
      </c>
      <c r="AE35" s="1">
        <f t="shared" si="46"/>
        <v>4</v>
      </c>
      <c r="AF35" s="23"/>
      <c r="AI35" s="1" t="str">
        <f t="shared" si="47"/>
        <v/>
      </c>
      <c r="AJ35" s="22"/>
      <c r="AK35" s="4">
        <v>3</v>
      </c>
      <c r="AM35" s="1">
        <f t="shared" si="48"/>
        <v>3</v>
      </c>
      <c r="AN35" s="23"/>
      <c r="AQ35" s="1" t="str">
        <f t="shared" si="49"/>
        <v/>
      </c>
      <c r="AR35" s="22"/>
    </row>
    <row r="36" spans="1:44" ht="12.75" customHeight="1" x14ac:dyDescent="0.2">
      <c r="A36" s="4"/>
      <c r="B36" s="6"/>
      <c r="C36" s="4" t="s">
        <v>46</v>
      </c>
      <c r="D36" s="22"/>
      <c r="E36" s="4">
        <v>5</v>
      </c>
      <c r="F36" s="4">
        <v>11</v>
      </c>
      <c r="G36" s="1">
        <f t="shared" si="40"/>
        <v>16</v>
      </c>
      <c r="H36" s="23"/>
      <c r="K36" s="1" t="str">
        <f t="shared" si="41"/>
        <v/>
      </c>
      <c r="L36" s="22"/>
      <c r="M36" s="4">
        <v>9</v>
      </c>
      <c r="N36" s="4">
        <v>11</v>
      </c>
      <c r="O36" s="1">
        <f t="shared" si="42"/>
        <v>20</v>
      </c>
      <c r="P36" s="23"/>
      <c r="S36" s="1" t="str">
        <f t="shared" si="43"/>
        <v/>
      </c>
      <c r="T36" s="22"/>
      <c r="U36" s="4">
        <v>9</v>
      </c>
      <c r="V36" s="4">
        <v>9</v>
      </c>
      <c r="W36" s="1">
        <f t="shared" si="44"/>
        <v>18</v>
      </c>
      <c r="X36" s="23"/>
      <c r="AA36" s="1" t="str">
        <f t="shared" si="45"/>
        <v/>
      </c>
      <c r="AB36" s="22"/>
      <c r="AC36" s="4">
        <v>4</v>
      </c>
      <c r="AD36" s="4">
        <v>9</v>
      </c>
      <c r="AE36" s="1">
        <f t="shared" si="46"/>
        <v>13</v>
      </c>
      <c r="AF36" s="23"/>
      <c r="AI36" s="1" t="str">
        <f t="shared" si="47"/>
        <v/>
      </c>
      <c r="AJ36" s="22"/>
      <c r="AK36" s="4">
        <v>4</v>
      </c>
      <c r="AL36" s="4">
        <v>9</v>
      </c>
      <c r="AM36" s="1">
        <f t="shared" si="48"/>
        <v>13</v>
      </c>
      <c r="AN36" s="23"/>
      <c r="AQ36" s="1" t="str">
        <f t="shared" si="49"/>
        <v/>
      </c>
      <c r="AR36" s="22"/>
    </row>
    <row r="37" spans="1:44" ht="12.75" customHeight="1" x14ac:dyDescent="0.2">
      <c r="A37" s="4"/>
      <c r="B37" s="6"/>
      <c r="C37" s="4" t="s">
        <v>47</v>
      </c>
      <c r="D37" s="22"/>
      <c r="G37" s="1" t="str">
        <f t="shared" si="40"/>
        <v/>
      </c>
      <c r="H37" s="23"/>
      <c r="K37" s="1" t="str">
        <f t="shared" si="41"/>
        <v/>
      </c>
      <c r="L37" s="22"/>
      <c r="O37" s="1" t="str">
        <f t="shared" si="42"/>
        <v/>
      </c>
      <c r="P37" s="23"/>
      <c r="S37" s="1" t="str">
        <f t="shared" si="43"/>
        <v/>
      </c>
      <c r="T37" s="22"/>
      <c r="W37" s="1" t="str">
        <f t="shared" si="44"/>
        <v/>
      </c>
      <c r="X37" s="23"/>
      <c r="AA37" s="1" t="str">
        <f t="shared" si="45"/>
        <v/>
      </c>
      <c r="AB37" s="22"/>
      <c r="AE37" s="1" t="str">
        <f t="shared" si="46"/>
        <v/>
      </c>
      <c r="AF37" s="23"/>
      <c r="AI37" s="1" t="str">
        <f t="shared" si="47"/>
        <v/>
      </c>
      <c r="AJ37" s="22"/>
      <c r="AM37" s="1" t="str">
        <f t="shared" si="48"/>
        <v/>
      </c>
      <c r="AN37" s="23"/>
      <c r="AQ37" s="1" t="str">
        <f t="shared" si="49"/>
        <v/>
      </c>
      <c r="AR37" s="22"/>
    </row>
    <row r="38" spans="1:44" ht="12.75" customHeight="1" x14ac:dyDescent="0.2">
      <c r="A38" s="4"/>
      <c r="B38" s="6"/>
      <c r="C38" s="4" t="s">
        <v>48</v>
      </c>
      <c r="D38" s="22"/>
      <c r="E38" s="4">
        <v>2</v>
      </c>
      <c r="F38" s="4">
        <v>3</v>
      </c>
      <c r="G38" s="1">
        <f t="shared" si="40"/>
        <v>5</v>
      </c>
      <c r="H38" s="23"/>
      <c r="K38" s="1" t="str">
        <f t="shared" si="41"/>
        <v/>
      </c>
      <c r="L38" s="22"/>
      <c r="M38" s="4">
        <v>2</v>
      </c>
      <c r="N38" s="4">
        <v>6</v>
      </c>
      <c r="O38" s="1">
        <f t="shared" si="42"/>
        <v>8</v>
      </c>
      <c r="P38" s="23"/>
      <c r="S38" s="1" t="str">
        <f t="shared" si="43"/>
        <v/>
      </c>
      <c r="T38" s="22"/>
      <c r="U38" s="4">
        <v>4</v>
      </c>
      <c r="V38" s="4">
        <v>6</v>
      </c>
      <c r="W38" s="1">
        <f t="shared" si="44"/>
        <v>10</v>
      </c>
      <c r="X38" s="23"/>
      <c r="AA38" s="1" t="str">
        <f t="shared" si="45"/>
        <v/>
      </c>
      <c r="AB38" s="22"/>
      <c r="AC38" s="4">
        <v>2</v>
      </c>
      <c r="AD38" s="4">
        <v>4</v>
      </c>
      <c r="AE38" s="1">
        <f t="shared" si="46"/>
        <v>6</v>
      </c>
      <c r="AF38" s="23"/>
      <c r="AI38" s="1" t="str">
        <f t="shared" si="47"/>
        <v/>
      </c>
      <c r="AJ38" s="22"/>
      <c r="AK38" s="4">
        <v>3</v>
      </c>
      <c r="AL38" s="4">
        <v>4</v>
      </c>
      <c r="AM38" s="1">
        <f t="shared" si="48"/>
        <v>7</v>
      </c>
      <c r="AN38" s="23"/>
      <c r="AQ38" s="1" t="str">
        <f t="shared" si="49"/>
        <v/>
      </c>
      <c r="AR38" s="22"/>
    </row>
    <row r="39" spans="1:44" ht="12.75" customHeight="1" x14ac:dyDescent="0.2">
      <c r="A39" s="6"/>
      <c r="B39" s="6" t="s">
        <v>49</v>
      </c>
      <c r="D39" s="25"/>
      <c r="E39" s="6"/>
      <c r="F39" s="6"/>
      <c r="G39" s="26">
        <f>IF(ISERROR(SUM(G32:G38)/G41),"",SUM(G32:G38)/G41)</f>
        <v>0.2565217391304348</v>
      </c>
      <c r="H39" s="27"/>
      <c r="I39" s="6"/>
      <c r="J39" s="6"/>
      <c r="K39" s="26" t="str">
        <f>IF(ISERROR(SUM(K32:K38)/K41),"",SUM(K32:K38)/K41)</f>
        <v/>
      </c>
      <c r="L39" s="25"/>
      <c r="M39" s="6"/>
      <c r="N39" s="6"/>
      <c r="O39" s="26">
        <f>IF(ISERROR(SUM(O32:O38)/O41),"",SUM(O32:O38)/O41)</f>
        <v>0.273542600896861</v>
      </c>
      <c r="P39" s="27"/>
      <c r="Q39" s="6"/>
      <c r="R39" s="6"/>
      <c r="S39" s="26" t="str">
        <f>IF(ISERROR(SUM(S32:S38)/S41),"",SUM(S32:S38)/S41)</f>
        <v/>
      </c>
      <c r="T39" s="25"/>
      <c r="U39" s="6"/>
      <c r="V39" s="6"/>
      <c r="W39" s="26">
        <f>IF(ISERROR(SUM(W32:W38)/W41),"",SUM(W32:W38)/W41)</f>
        <v>0.24</v>
      </c>
      <c r="X39" s="27"/>
      <c r="Y39" s="6"/>
      <c r="Z39" s="6"/>
      <c r="AA39" s="26" t="str">
        <f>IF(ISERROR(SUM(AA32:AA38)/AA41),"",SUM(AA32:AA38)/AA41)</f>
        <v/>
      </c>
      <c r="AB39" s="25"/>
      <c r="AC39" s="6"/>
      <c r="AD39" s="6"/>
      <c r="AE39" s="26">
        <f>IF(ISERROR(SUM(AE32:AE38)/AE41),"",SUM(AE32:AE38)/AE41)</f>
        <v>0.20454545454545456</v>
      </c>
      <c r="AF39" s="27"/>
      <c r="AG39" s="6"/>
      <c r="AH39" s="6"/>
      <c r="AI39" s="26" t="str">
        <f>IF(ISERROR(SUM(AI32:AI38)/AI41),"",SUM(AI32:AI38)/AI41)</f>
        <v/>
      </c>
      <c r="AJ39" s="25"/>
      <c r="AK39" s="6"/>
      <c r="AL39" s="6"/>
      <c r="AM39" s="26">
        <f>IF(ISERROR(SUM(AM32:AM38)/AM41),"",SUM(AM32:AM38)/AM41)</f>
        <v>0.19672131147540983</v>
      </c>
      <c r="AN39" s="27"/>
      <c r="AO39" s="6"/>
      <c r="AP39" s="6"/>
      <c r="AQ39" s="26" t="str">
        <f>IF(ISERROR(SUM(AQ32:AQ38)/AQ41),"",SUM(AQ32:AQ38)/AQ41)</f>
        <v/>
      </c>
      <c r="AR39" s="25"/>
    </row>
    <row r="40" spans="1:44" ht="12.75" customHeight="1" x14ac:dyDescent="0.2">
      <c r="A40" s="4"/>
      <c r="B40" s="6"/>
      <c r="C40" s="4" t="s">
        <v>50</v>
      </c>
      <c r="D40" s="22"/>
      <c r="E40" s="4">
        <v>98</v>
      </c>
      <c r="F40" s="4">
        <v>73</v>
      </c>
      <c r="G40" s="1">
        <f>IF(SUM(E40:F40)=0,"",SUM(E40:F40))</f>
        <v>171</v>
      </c>
      <c r="H40" s="23"/>
      <c r="K40" s="1" t="str">
        <f>IF(SUM(I40:J40)=0,"",SUM(I40:J40))</f>
        <v/>
      </c>
      <c r="L40" s="22"/>
      <c r="M40" s="4">
        <v>96</v>
      </c>
      <c r="N40" s="4">
        <v>66</v>
      </c>
      <c r="O40" s="1">
        <f>IF(SUM(M40:N40)=0,"",SUM(M40:N40))</f>
        <v>162</v>
      </c>
      <c r="P40" s="23"/>
      <c r="S40" s="1" t="str">
        <f>IF(SUM(Q40:R40)=0,"",SUM(Q40:R40))</f>
        <v/>
      </c>
      <c r="T40" s="22"/>
      <c r="U40" s="4">
        <v>118</v>
      </c>
      <c r="V40" s="4">
        <v>91</v>
      </c>
      <c r="W40" s="1">
        <f>IF(SUM(U40:V40)=0,"",SUM(U40:V40))</f>
        <v>209</v>
      </c>
      <c r="X40" s="23"/>
      <c r="AA40" s="1" t="str">
        <f>IF(SUM(Y40:Z40)=0,"",SUM(Y40:Z40))</f>
        <v/>
      </c>
      <c r="AB40" s="22"/>
      <c r="AC40" s="4">
        <v>124</v>
      </c>
      <c r="AD40" s="4">
        <v>86</v>
      </c>
      <c r="AE40" s="1">
        <f>IF(SUM(AC40:AD40)=0,"",SUM(AC40:AD40))</f>
        <v>210</v>
      </c>
      <c r="AF40" s="23"/>
      <c r="AI40" s="1" t="str">
        <f>IF(SUM(AG40:AH40)=0,"",SUM(AG40:AH40))</f>
        <v/>
      </c>
      <c r="AJ40" s="22"/>
      <c r="AK40" s="4">
        <v>144</v>
      </c>
      <c r="AL40" s="4">
        <v>101</v>
      </c>
      <c r="AM40" s="1">
        <f>IF(SUM(AK40:AL40)=0,"",SUM(AK40:AL40))</f>
        <v>245</v>
      </c>
      <c r="AN40" s="23"/>
      <c r="AQ40" s="1" t="str">
        <f>IF(SUM(AO40:AP40)=0,"",SUM(AO40:AP40))</f>
        <v/>
      </c>
      <c r="AR40" s="22"/>
    </row>
    <row r="41" spans="1:44" ht="12.75" customHeight="1" x14ac:dyDescent="0.2">
      <c r="A41" s="4"/>
      <c r="B41" s="28" t="s">
        <v>51</v>
      </c>
      <c r="C41" s="4"/>
      <c r="D41" s="22"/>
      <c r="E41" s="1">
        <f>IF(SUM(E32:E40)=0,"",SUM(E32:E40))</f>
        <v>128</v>
      </c>
      <c r="F41" s="1">
        <f>IF(SUM(F32:F40)=0,"",SUM(F32:F40))</f>
        <v>102</v>
      </c>
      <c r="G41" s="1">
        <f t="shared" ref="G41" si="50">IF(SUM(E41:F41)=0,"",SUM(E41:F41))</f>
        <v>230</v>
      </c>
      <c r="H41" s="23"/>
      <c r="I41" s="1" t="str">
        <f>IF(SUM(I32:I40)=0,"",SUM(I32:I40))</f>
        <v/>
      </c>
      <c r="J41" s="1" t="str">
        <f>IF(SUM(J32:J40)=0,"",SUM(J32:J40))</f>
        <v/>
      </c>
      <c r="K41" s="1" t="str">
        <f t="shared" ref="K41" si="51">IF(SUM(I41:J41)=0,"",SUM(I41:J41))</f>
        <v/>
      </c>
      <c r="L41" s="22"/>
      <c r="M41" s="1">
        <f>IF(SUM(M32:M40)=0,"",SUM(M32:M40))</f>
        <v>131</v>
      </c>
      <c r="N41" s="1">
        <f>IF(SUM(N32:N40)=0,"",SUM(N32:N40))</f>
        <v>92</v>
      </c>
      <c r="O41" s="1">
        <f t="shared" ref="O41" si="52">IF(SUM(M41:N41)=0,"",SUM(M41:N41))</f>
        <v>223</v>
      </c>
      <c r="P41" s="23"/>
      <c r="Q41" s="1" t="str">
        <f>IF(SUM(Q32:Q40)=0,"",SUM(Q32:Q40))</f>
        <v/>
      </c>
      <c r="R41" s="1" t="str">
        <f>IF(SUM(R32:R40)=0,"",SUM(R32:R40))</f>
        <v/>
      </c>
      <c r="S41" s="1" t="str">
        <f t="shared" ref="S41" si="53">IF(SUM(Q41:R41)=0,"",SUM(Q41:R41))</f>
        <v/>
      </c>
      <c r="T41" s="22"/>
      <c r="U41" s="1">
        <f>IF(SUM(U32:U40)=0,"",SUM(U32:U40))</f>
        <v>153</v>
      </c>
      <c r="V41" s="1">
        <f>IF(SUM(V32:V40)=0,"",SUM(V32:V40))</f>
        <v>122</v>
      </c>
      <c r="W41" s="1">
        <f t="shared" ref="W41" si="54">IF(SUM(U41:V41)=0,"",SUM(U41:V41))</f>
        <v>275</v>
      </c>
      <c r="X41" s="23"/>
      <c r="Y41" s="1" t="str">
        <f>IF(SUM(Y32:Y40)=0,"",SUM(Y32:Y40))</f>
        <v/>
      </c>
      <c r="Z41" s="1" t="str">
        <f>IF(SUM(Z32:Z40)=0,"",SUM(Z32:Z40))</f>
        <v/>
      </c>
      <c r="AA41" s="1" t="str">
        <f t="shared" ref="AA41" si="55">IF(SUM(Y41:Z41)=0,"",SUM(Y41:Z41))</f>
        <v/>
      </c>
      <c r="AB41" s="22"/>
      <c r="AC41" s="1">
        <f>IF(SUM(AC32:AC40)=0,"",SUM(AC32:AC40))</f>
        <v>150</v>
      </c>
      <c r="AD41" s="1">
        <f>IF(SUM(AD32:AD40)=0,"",SUM(AD32:AD40))</f>
        <v>114</v>
      </c>
      <c r="AE41" s="1">
        <f t="shared" ref="AE41" si="56">IF(SUM(AC41:AD41)=0,"",SUM(AC41:AD41))</f>
        <v>264</v>
      </c>
      <c r="AF41" s="23"/>
      <c r="AG41" s="1" t="str">
        <f>IF(SUM(AG32:AG40)=0,"",SUM(AG32:AG40))</f>
        <v/>
      </c>
      <c r="AH41" s="1" t="str">
        <f>IF(SUM(AH32:AH40)=0,"",SUM(AH32:AH40))</f>
        <v/>
      </c>
      <c r="AI41" s="1" t="str">
        <f t="shared" ref="AI41" si="57">IF(SUM(AG41:AH41)=0,"",SUM(AG41:AH41))</f>
        <v/>
      </c>
      <c r="AJ41" s="22"/>
      <c r="AK41" s="1">
        <f>IF(SUM(AK32:AK40)=0,"",SUM(AK32:AK40))</f>
        <v>177</v>
      </c>
      <c r="AL41" s="1">
        <f>IF(SUM(AL32:AL40)=0,"",SUM(AL32:AL40))</f>
        <v>128</v>
      </c>
      <c r="AM41" s="1">
        <f t="shared" ref="AM41" si="58">IF(SUM(AK41:AL41)=0,"",SUM(AK41:AL41))</f>
        <v>305</v>
      </c>
      <c r="AN41" s="23"/>
      <c r="AO41" s="1" t="str">
        <f>IF(SUM(AO32:AO40)=0,"",SUM(AO32:AO40))</f>
        <v/>
      </c>
      <c r="AP41" s="1" t="str">
        <f>IF(SUM(AP32:AP40)=0,"",SUM(AP32:AP40))</f>
        <v/>
      </c>
      <c r="AQ41" s="1" t="str">
        <f t="shared" ref="AQ41" si="59">IF(SUM(AO41:AP41)=0,"",SUM(AO41:AP41))</f>
        <v/>
      </c>
      <c r="AR41" s="22"/>
    </row>
    <row r="42" spans="1:44" ht="12.75" customHeight="1" x14ac:dyDescent="0.2">
      <c r="A42" s="6"/>
      <c r="B42" s="29"/>
      <c r="C42" s="6" t="s">
        <v>52</v>
      </c>
      <c r="D42" s="25"/>
      <c r="E42" s="26">
        <f>IF(G41="","",IF(ISERROR(E41/G41),0,E41/G41))</f>
        <v>0.55652173913043479</v>
      </c>
      <c r="F42" s="26">
        <f>IF(G41="","",IF(ISERROR(F41/G41),0,F41/G41))</f>
        <v>0.44347826086956521</v>
      </c>
      <c r="G42" s="26"/>
      <c r="H42" s="27"/>
      <c r="I42" s="26" t="str">
        <f>IF(K41="","",IF(ISERROR(I41/K41),0,I41/K41))</f>
        <v/>
      </c>
      <c r="J42" s="26" t="str">
        <f>IF(K41="","",IF(ISERROR(J41/K41),0,J41/K41))</f>
        <v/>
      </c>
      <c r="K42" s="26"/>
      <c r="L42" s="25"/>
      <c r="M42" s="26">
        <f>IF(O41="","",IF(ISERROR(M41/O41),0,M41/O41))</f>
        <v>0.58744394618834084</v>
      </c>
      <c r="N42" s="26">
        <f>IF(O41="","",IF(ISERROR(N41/O41),0,N41/O41))</f>
        <v>0.41255605381165922</v>
      </c>
      <c r="O42" s="26"/>
      <c r="P42" s="27"/>
      <c r="Q42" s="26" t="str">
        <f>IF(S41="","",IF(ISERROR(Q41/S41),0,Q41/S41))</f>
        <v/>
      </c>
      <c r="R42" s="26" t="str">
        <f>IF(S41="","",IF(ISERROR(R41/S41),0,R41/S41))</f>
        <v/>
      </c>
      <c r="S42" s="26"/>
      <c r="T42" s="25"/>
      <c r="U42" s="26">
        <f>IF(W41="","",IF(ISERROR(U41/W41),0,U41/W41))</f>
        <v>0.55636363636363639</v>
      </c>
      <c r="V42" s="26">
        <f>IF(W41="","",IF(ISERROR(V41/W41),0,V41/W41))</f>
        <v>0.44363636363636366</v>
      </c>
      <c r="W42" s="26"/>
      <c r="X42" s="27"/>
      <c r="Y42" s="26" t="str">
        <f>IF(AA41="","",IF(ISERROR(Y41/AA41),0,Y41/AA41))</f>
        <v/>
      </c>
      <c r="Z42" s="26" t="str">
        <f>IF(AA41="","",IF(ISERROR(Z41/AA41),0,Z41/AA41))</f>
        <v/>
      </c>
      <c r="AA42" s="26"/>
      <c r="AB42" s="25"/>
      <c r="AC42" s="26">
        <f>IF(AE41="","",IF(ISERROR(AC41/AE41),0,AC41/AE41))</f>
        <v>0.56818181818181823</v>
      </c>
      <c r="AD42" s="26">
        <f>IF(AE41="","",IF(ISERROR(AD41/AE41),0,AD41/AE41))</f>
        <v>0.43181818181818182</v>
      </c>
      <c r="AE42" s="26"/>
      <c r="AF42" s="27"/>
      <c r="AG42" s="26" t="str">
        <f>IF(AI41="","",IF(ISERROR(AG41/AI41),0,AG41/AI41))</f>
        <v/>
      </c>
      <c r="AH42" s="26" t="str">
        <f>IF(AI41="","",IF(ISERROR(AH41/AI41),0,AH41/AI41))</f>
        <v/>
      </c>
      <c r="AI42" s="26"/>
      <c r="AJ42" s="25"/>
      <c r="AK42" s="26">
        <f>IF(AM41="","",IF(ISERROR(AK41/AM41),0,AK41/AM41))</f>
        <v>0.58032786885245902</v>
      </c>
      <c r="AL42" s="26">
        <f>IF(AM41="","",IF(ISERROR(AL41/AM41),0,AL41/AM41))</f>
        <v>0.41967213114754098</v>
      </c>
      <c r="AM42" s="26"/>
      <c r="AN42" s="27"/>
      <c r="AO42" s="26" t="str">
        <f>IF(AQ41="","",IF(ISERROR(AO41/AQ41),0,AO41/AQ41))</f>
        <v/>
      </c>
      <c r="AP42" s="26" t="str">
        <f>IF(AQ41="","",IF(ISERROR(AP41/AQ41),0,AP41/AQ41))</f>
        <v/>
      </c>
      <c r="AQ42" s="26"/>
      <c r="AR42" s="25"/>
    </row>
    <row r="43" spans="1:44" ht="12.75" customHeight="1" x14ac:dyDescent="0.2">
      <c r="A43" s="4"/>
      <c r="B43" s="6" t="s">
        <v>53</v>
      </c>
      <c r="C43" s="4"/>
      <c r="D43" s="22"/>
      <c r="H43" s="23"/>
      <c r="L43" s="22"/>
      <c r="P43" s="23"/>
      <c r="T43" s="22"/>
      <c r="X43" s="23"/>
      <c r="AB43" s="22"/>
      <c r="AF43" s="23"/>
      <c r="AJ43" s="22"/>
      <c r="AN43" s="23"/>
      <c r="AR43" s="22"/>
    </row>
    <row r="44" spans="1:44" ht="12.75" customHeight="1" x14ac:dyDescent="0.2">
      <c r="A44" s="4"/>
      <c r="B44" s="6"/>
      <c r="C44" s="4" t="s">
        <v>42</v>
      </c>
      <c r="D44" s="22"/>
      <c r="E44" s="4">
        <v>1</v>
      </c>
      <c r="F44" s="4">
        <v>1</v>
      </c>
      <c r="G44" s="1">
        <f>IF(SUM(E44:F44)=0,"",SUM(E44:F44))</f>
        <v>2</v>
      </c>
      <c r="H44" s="23"/>
      <c r="K44" s="1" t="str">
        <f>IF(SUM(I44:J44)=0,"",SUM(I44:J44))</f>
        <v/>
      </c>
      <c r="L44" s="22"/>
      <c r="N44" s="4">
        <v>5</v>
      </c>
      <c r="O44" s="1">
        <f>IF(SUM(M44:N44)=0,"",SUM(M44:N44))</f>
        <v>5</v>
      </c>
      <c r="P44" s="23"/>
      <c r="S44" s="1" t="str">
        <f>IF(SUM(Q44:R44)=0,"",SUM(Q44:R44))</f>
        <v/>
      </c>
      <c r="T44" s="22"/>
      <c r="V44" s="4">
        <v>7</v>
      </c>
      <c r="W44" s="1">
        <f>IF(SUM(U44:V44)=0,"",SUM(U44:V44))</f>
        <v>7</v>
      </c>
      <c r="X44" s="23"/>
      <c r="AA44" s="1" t="str">
        <f>IF(SUM(Y44:Z44)=0,"",SUM(Y44:Z44))</f>
        <v/>
      </c>
      <c r="AB44" s="22"/>
      <c r="AC44" s="4">
        <v>2</v>
      </c>
      <c r="AD44" s="4">
        <v>12</v>
      </c>
      <c r="AE44" s="1">
        <f>IF(SUM(AC44:AD44)=0,"",SUM(AC44:AD44))</f>
        <v>14</v>
      </c>
      <c r="AF44" s="23"/>
      <c r="AI44" s="1" t="str">
        <f>IF(SUM(AG44:AH44)=0,"",SUM(AG44:AH44))</f>
        <v/>
      </c>
      <c r="AJ44" s="22"/>
      <c r="AK44" s="4">
        <v>3</v>
      </c>
      <c r="AL44" s="4">
        <v>8</v>
      </c>
      <c r="AM44" s="1">
        <f>IF(SUM(AK44:AL44)=0,"",SUM(AK44:AL44))</f>
        <v>11</v>
      </c>
      <c r="AN44" s="23"/>
      <c r="AQ44" s="1" t="str">
        <f>IF(SUM(AO44:AP44)=0,"",SUM(AO44:AP44))</f>
        <v/>
      </c>
      <c r="AR44" s="22"/>
    </row>
    <row r="45" spans="1:44" ht="12.75" customHeight="1" x14ac:dyDescent="0.2">
      <c r="A45" s="4"/>
      <c r="B45" s="6"/>
      <c r="C45" s="4" t="s">
        <v>43</v>
      </c>
      <c r="D45" s="22"/>
      <c r="E45" s="4">
        <v>18</v>
      </c>
      <c r="F45" s="4">
        <v>45</v>
      </c>
      <c r="G45" s="1">
        <f t="shared" ref="G45:G50" si="60">IF(SUM(E45:F45)=0,"",SUM(E45:F45))</f>
        <v>63</v>
      </c>
      <c r="H45" s="23"/>
      <c r="K45" s="1" t="str">
        <f t="shared" ref="K45:K50" si="61">IF(SUM(I45:J45)=0,"",SUM(I45:J45))</f>
        <v/>
      </c>
      <c r="L45" s="22"/>
      <c r="M45" s="4">
        <v>17</v>
      </c>
      <c r="N45" s="4">
        <v>40</v>
      </c>
      <c r="O45" s="1">
        <f t="shared" ref="O45:O50" si="62">IF(SUM(M45:N45)=0,"",SUM(M45:N45))</f>
        <v>57</v>
      </c>
      <c r="P45" s="23"/>
      <c r="S45" s="1" t="str">
        <f t="shared" ref="S45:S50" si="63">IF(SUM(Q45:R45)=0,"",SUM(Q45:R45))</f>
        <v/>
      </c>
      <c r="T45" s="22"/>
      <c r="U45" s="4">
        <v>17</v>
      </c>
      <c r="V45" s="4">
        <v>30</v>
      </c>
      <c r="W45" s="1">
        <f t="shared" ref="W45:W50" si="64">IF(SUM(U45:V45)=0,"",SUM(U45:V45))</f>
        <v>47</v>
      </c>
      <c r="X45" s="23"/>
      <c r="AA45" s="1" t="str">
        <f t="shared" ref="AA45:AA50" si="65">IF(SUM(Y45:Z45)=0,"",SUM(Y45:Z45))</f>
        <v/>
      </c>
      <c r="AB45" s="22"/>
      <c r="AC45" s="4">
        <v>18</v>
      </c>
      <c r="AD45" s="4">
        <v>39</v>
      </c>
      <c r="AE45" s="1">
        <f t="shared" ref="AE45:AE50" si="66">IF(SUM(AC45:AD45)=0,"",SUM(AC45:AD45))</f>
        <v>57</v>
      </c>
      <c r="AF45" s="23"/>
      <c r="AI45" s="1" t="str">
        <f t="shared" ref="AI45:AI50" si="67">IF(SUM(AG45:AH45)=0,"",SUM(AG45:AH45))</f>
        <v/>
      </c>
      <c r="AJ45" s="22"/>
      <c r="AK45" s="4">
        <v>20</v>
      </c>
      <c r="AL45" s="4">
        <v>37</v>
      </c>
      <c r="AM45" s="1">
        <f t="shared" ref="AM45:AM50" si="68">IF(SUM(AK45:AL45)=0,"",SUM(AK45:AL45))</f>
        <v>57</v>
      </c>
      <c r="AN45" s="23"/>
      <c r="AQ45" s="1" t="str">
        <f t="shared" ref="AQ45:AQ50" si="69">IF(SUM(AO45:AP45)=0,"",SUM(AO45:AP45))</f>
        <v/>
      </c>
      <c r="AR45" s="22"/>
    </row>
    <row r="46" spans="1:44" ht="12.75" customHeight="1" x14ac:dyDescent="0.2">
      <c r="A46" s="4"/>
      <c r="B46" s="6"/>
      <c r="C46" s="4" t="s">
        <v>44</v>
      </c>
      <c r="D46" s="22"/>
      <c r="F46" s="4">
        <v>2</v>
      </c>
      <c r="G46" s="1">
        <f t="shared" si="60"/>
        <v>2</v>
      </c>
      <c r="H46" s="23"/>
      <c r="K46" s="1" t="str">
        <f t="shared" si="61"/>
        <v/>
      </c>
      <c r="L46" s="22"/>
      <c r="O46" s="1" t="str">
        <f t="shared" si="62"/>
        <v/>
      </c>
      <c r="P46" s="23"/>
      <c r="S46" s="1" t="str">
        <f t="shared" si="63"/>
        <v/>
      </c>
      <c r="T46" s="22"/>
      <c r="W46" s="1" t="str">
        <f t="shared" si="64"/>
        <v/>
      </c>
      <c r="X46" s="23"/>
      <c r="AA46" s="1" t="str">
        <f t="shared" si="65"/>
        <v/>
      </c>
      <c r="AB46" s="22"/>
      <c r="AD46" s="4">
        <v>1</v>
      </c>
      <c r="AE46" s="1">
        <f t="shared" si="66"/>
        <v>1</v>
      </c>
      <c r="AF46" s="23"/>
      <c r="AI46" s="1" t="str">
        <f t="shared" si="67"/>
        <v/>
      </c>
      <c r="AJ46" s="22"/>
      <c r="AL46" s="4">
        <v>1</v>
      </c>
      <c r="AM46" s="1">
        <f t="shared" si="68"/>
        <v>1</v>
      </c>
      <c r="AN46" s="23"/>
      <c r="AQ46" s="1" t="str">
        <f t="shared" si="69"/>
        <v/>
      </c>
      <c r="AR46" s="22"/>
    </row>
    <row r="47" spans="1:44" ht="12.75" customHeight="1" x14ac:dyDescent="0.2">
      <c r="A47" s="4"/>
      <c r="B47" s="6"/>
      <c r="C47" s="4" t="s">
        <v>45</v>
      </c>
      <c r="D47" s="22"/>
      <c r="E47" s="4">
        <v>1</v>
      </c>
      <c r="F47" s="4">
        <v>3</v>
      </c>
      <c r="G47" s="1">
        <f t="shared" si="60"/>
        <v>4</v>
      </c>
      <c r="H47" s="23"/>
      <c r="K47" s="1" t="str">
        <f t="shared" si="61"/>
        <v/>
      </c>
      <c r="L47" s="22"/>
      <c r="M47" s="4">
        <v>3</v>
      </c>
      <c r="N47" s="4">
        <v>3</v>
      </c>
      <c r="O47" s="1">
        <f t="shared" si="62"/>
        <v>6</v>
      </c>
      <c r="P47" s="23"/>
      <c r="S47" s="1" t="str">
        <f t="shared" si="63"/>
        <v/>
      </c>
      <c r="T47" s="22"/>
      <c r="U47" s="4">
        <v>4</v>
      </c>
      <c r="V47" s="4">
        <v>2</v>
      </c>
      <c r="W47" s="1">
        <f t="shared" si="64"/>
        <v>6</v>
      </c>
      <c r="X47" s="23"/>
      <c r="AA47" s="1" t="str">
        <f t="shared" si="65"/>
        <v/>
      </c>
      <c r="AB47" s="22"/>
      <c r="AC47" s="4">
        <v>5</v>
      </c>
      <c r="AD47" s="4">
        <v>3</v>
      </c>
      <c r="AE47" s="1">
        <f t="shared" si="66"/>
        <v>8</v>
      </c>
      <c r="AF47" s="23"/>
      <c r="AI47" s="1" t="str">
        <f t="shared" si="67"/>
        <v/>
      </c>
      <c r="AJ47" s="22"/>
      <c r="AK47" s="4">
        <v>4</v>
      </c>
      <c r="AL47" s="4">
        <v>2</v>
      </c>
      <c r="AM47" s="1">
        <f t="shared" si="68"/>
        <v>6</v>
      </c>
      <c r="AN47" s="23"/>
      <c r="AQ47" s="1" t="str">
        <f t="shared" si="69"/>
        <v/>
      </c>
      <c r="AR47" s="22"/>
    </row>
    <row r="48" spans="1:44" ht="12.75" customHeight="1" x14ac:dyDescent="0.2">
      <c r="A48" s="4"/>
      <c r="B48" s="6"/>
      <c r="C48" s="4" t="s">
        <v>46</v>
      </c>
      <c r="D48" s="22"/>
      <c r="E48" s="4">
        <v>7</v>
      </c>
      <c r="F48" s="4">
        <v>18</v>
      </c>
      <c r="G48" s="1">
        <f t="shared" si="60"/>
        <v>25</v>
      </c>
      <c r="H48" s="23"/>
      <c r="K48" s="1" t="str">
        <f t="shared" si="61"/>
        <v/>
      </c>
      <c r="L48" s="22"/>
      <c r="M48" s="4">
        <v>7</v>
      </c>
      <c r="N48" s="4">
        <v>14</v>
      </c>
      <c r="O48" s="1">
        <f t="shared" si="62"/>
        <v>21</v>
      </c>
      <c r="P48" s="23"/>
      <c r="S48" s="1" t="str">
        <f t="shared" si="63"/>
        <v/>
      </c>
      <c r="T48" s="22"/>
      <c r="U48" s="4">
        <v>6</v>
      </c>
      <c r="V48" s="4">
        <v>21</v>
      </c>
      <c r="W48" s="1">
        <f t="shared" si="64"/>
        <v>27</v>
      </c>
      <c r="X48" s="23"/>
      <c r="AA48" s="1" t="str">
        <f t="shared" si="65"/>
        <v/>
      </c>
      <c r="AB48" s="22"/>
      <c r="AC48" s="4">
        <v>7</v>
      </c>
      <c r="AD48" s="4">
        <v>16</v>
      </c>
      <c r="AE48" s="1">
        <f t="shared" si="66"/>
        <v>23</v>
      </c>
      <c r="AF48" s="23"/>
      <c r="AI48" s="1" t="str">
        <f t="shared" si="67"/>
        <v/>
      </c>
      <c r="AJ48" s="22"/>
      <c r="AK48" s="4">
        <v>8</v>
      </c>
      <c r="AL48" s="4">
        <v>16</v>
      </c>
      <c r="AM48" s="1">
        <f t="shared" si="68"/>
        <v>24</v>
      </c>
      <c r="AN48" s="23"/>
      <c r="AQ48" s="1" t="str">
        <f t="shared" si="69"/>
        <v/>
      </c>
      <c r="AR48" s="22"/>
    </row>
    <row r="49" spans="1:44" ht="12.75" customHeight="1" x14ac:dyDescent="0.2">
      <c r="A49" s="4"/>
      <c r="B49" s="6"/>
      <c r="C49" s="4" t="s">
        <v>47</v>
      </c>
      <c r="D49" s="22"/>
      <c r="G49" s="1" t="str">
        <f t="shared" si="60"/>
        <v/>
      </c>
      <c r="H49" s="23"/>
      <c r="K49" s="1" t="str">
        <f t="shared" si="61"/>
        <v/>
      </c>
      <c r="L49" s="22"/>
      <c r="O49" s="1" t="str">
        <f t="shared" si="62"/>
        <v/>
      </c>
      <c r="P49" s="23"/>
      <c r="S49" s="1" t="str">
        <f t="shared" si="63"/>
        <v/>
      </c>
      <c r="T49" s="22"/>
      <c r="W49" s="1" t="str">
        <f t="shared" si="64"/>
        <v/>
      </c>
      <c r="X49" s="23"/>
      <c r="AA49" s="1" t="str">
        <f t="shared" si="65"/>
        <v/>
      </c>
      <c r="AB49" s="22"/>
      <c r="AE49" s="1" t="str">
        <f t="shared" si="66"/>
        <v/>
      </c>
      <c r="AF49" s="23"/>
      <c r="AI49" s="1" t="str">
        <f t="shared" si="67"/>
        <v/>
      </c>
      <c r="AJ49" s="22"/>
      <c r="AM49" s="1" t="str">
        <f t="shared" si="68"/>
        <v/>
      </c>
      <c r="AN49" s="23"/>
      <c r="AQ49" s="1" t="str">
        <f t="shared" si="69"/>
        <v/>
      </c>
      <c r="AR49" s="22"/>
    </row>
    <row r="50" spans="1:44" ht="12.75" customHeight="1" x14ac:dyDescent="0.2">
      <c r="A50" s="4"/>
      <c r="B50" s="6"/>
      <c r="C50" s="4" t="s">
        <v>48</v>
      </c>
      <c r="D50" s="22"/>
      <c r="F50" s="4">
        <v>9</v>
      </c>
      <c r="G50" s="1">
        <f t="shared" si="60"/>
        <v>9</v>
      </c>
      <c r="H50" s="23"/>
      <c r="K50" s="1" t="str">
        <f t="shared" si="61"/>
        <v/>
      </c>
      <c r="L50" s="22"/>
      <c r="M50" s="4">
        <v>1</v>
      </c>
      <c r="N50" s="4">
        <v>6</v>
      </c>
      <c r="O50" s="1">
        <f t="shared" si="62"/>
        <v>7</v>
      </c>
      <c r="P50" s="23"/>
      <c r="S50" s="1" t="str">
        <f t="shared" si="63"/>
        <v/>
      </c>
      <c r="T50" s="22"/>
      <c r="U50" s="4">
        <v>3</v>
      </c>
      <c r="V50" s="4">
        <v>5</v>
      </c>
      <c r="W50" s="1">
        <f t="shared" si="64"/>
        <v>8</v>
      </c>
      <c r="X50" s="23"/>
      <c r="AA50" s="1" t="str">
        <f t="shared" si="65"/>
        <v/>
      </c>
      <c r="AB50" s="22"/>
      <c r="AC50" s="4">
        <v>2</v>
      </c>
      <c r="AD50" s="4">
        <v>7</v>
      </c>
      <c r="AE50" s="1">
        <f t="shared" si="66"/>
        <v>9</v>
      </c>
      <c r="AF50" s="23"/>
      <c r="AI50" s="1" t="str">
        <f t="shared" si="67"/>
        <v/>
      </c>
      <c r="AJ50" s="22"/>
      <c r="AK50" s="4">
        <v>2</v>
      </c>
      <c r="AL50" s="4">
        <v>7</v>
      </c>
      <c r="AM50" s="1">
        <f t="shared" si="68"/>
        <v>9</v>
      </c>
      <c r="AN50" s="23"/>
      <c r="AQ50" s="1" t="str">
        <f t="shared" si="69"/>
        <v/>
      </c>
      <c r="AR50" s="22"/>
    </row>
    <row r="51" spans="1:44" ht="12.75" customHeight="1" x14ac:dyDescent="0.2">
      <c r="A51" s="6"/>
      <c r="B51" s="6" t="s">
        <v>49</v>
      </c>
      <c r="D51" s="25"/>
      <c r="E51" s="6"/>
      <c r="F51" s="6"/>
      <c r="G51" s="26">
        <f>IF(ISERROR(SUM(G44:G50)/G53),"",SUM(G44:G50)/G53)</f>
        <v>0.23127753303964757</v>
      </c>
      <c r="H51" s="27"/>
      <c r="I51" s="6"/>
      <c r="J51" s="6"/>
      <c r="K51" s="26" t="str">
        <f>IF(ISERROR(SUM(K44:K50)/K53),"",SUM(K44:K50)/K53)</f>
        <v/>
      </c>
      <c r="L51" s="25"/>
      <c r="M51" s="6"/>
      <c r="N51" s="6"/>
      <c r="O51" s="26">
        <f>IF(ISERROR(SUM(O44:O50)/O53),"",SUM(O44:O50)/O53)</f>
        <v>0.23880597014925373</v>
      </c>
      <c r="P51" s="27"/>
      <c r="Q51" s="6"/>
      <c r="R51" s="6"/>
      <c r="S51" s="26" t="str">
        <f>IF(ISERROR(SUM(S44:S50)/S53),"",SUM(S44:S50)/S53)</f>
        <v/>
      </c>
      <c r="T51" s="25"/>
      <c r="U51" s="6"/>
      <c r="V51" s="6"/>
      <c r="W51" s="26">
        <f>IF(ISERROR(SUM(W44:W50)/W53),"",SUM(W44:W50)/W53)</f>
        <v>0.2334152334152334</v>
      </c>
      <c r="X51" s="27"/>
      <c r="Y51" s="6"/>
      <c r="Z51" s="6"/>
      <c r="AA51" s="26" t="str">
        <f>IF(ISERROR(SUM(AA44:AA50)/AA53),"",SUM(AA44:AA50)/AA53)</f>
        <v/>
      </c>
      <c r="AB51" s="25"/>
      <c r="AC51" s="6"/>
      <c r="AD51" s="6"/>
      <c r="AE51" s="26">
        <f>IF(ISERROR(SUM(AE44:AE50)/AE53),"",SUM(AE44:AE50)/AE53)</f>
        <v>0.26107226107226106</v>
      </c>
      <c r="AF51" s="27"/>
      <c r="AG51" s="6"/>
      <c r="AH51" s="6"/>
      <c r="AI51" s="26" t="str">
        <f>IF(ISERROR(SUM(AI44:AI50)/AI53),"",SUM(AI44:AI50)/AI53)</f>
        <v/>
      </c>
      <c r="AJ51" s="25"/>
      <c r="AK51" s="6"/>
      <c r="AL51" s="6"/>
      <c r="AM51" s="26">
        <f>IF(ISERROR(SUM(AM44:AM50)/AM53),"",SUM(AM44:AM50)/AM53)</f>
        <v>0.24657534246575341</v>
      </c>
      <c r="AN51" s="27"/>
      <c r="AO51" s="6"/>
      <c r="AP51" s="6"/>
      <c r="AQ51" s="26" t="str">
        <f>IF(ISERROR(SUM(AQ44:AQ50)/AQ53),"",SUM(AQ44:AQ50)/AQ53)</f>
        <v/>
      </c>
      <c r="AR51" s="25"/>
    </row>
    <row r="52" spans="1:44" ht="12.75" customHeight="1" x14ac:dyDescent="0.2">
      <c r="A52" s="4"/>
      <c r="B52" s="6"/>
      <c r="C52" s="4" t="s">
        <v>50</v>
      </c>
      <c r="D52" s="22"/>
      <c r="E52" s="4">
        <v>76</v>
      </c>
      <c r="F52" s="4">
        <v>273</v>
      </c>
      <c r="G52" s="1">
        <f>IF(SUM(E52:F52)=0,"",SUM(E52:F52))</f>
        <v>349</v>
      </c>
      <c r="H52" s="23"/>
      <c r="K52" s="1" t="str">
        <f>IF(SUM(I52:J52)=0,"",SUM(I52:J52))</f>
        <v/>
      </c>
      <c r="L52" s="22"/>
      <c r="M52" s="4">
        <v>65</v>
      </c>
      <c r="N52" s="4">
        <v>241</v>
      </c>
      <c r="O52" s="1">
        <f>IF(SUM(M52:N52)=0,"",SUM(M52:N52))</f>
        <v>306</v>
      </c>
      <c r="P52" s="23"/>
      <c r="S52" s="1" t="str">
        <f>IF(SUM(Q52:R52)=0,"",SUM(Q52:R52))</f>
        <v/>
      </c>
      <c r="T52" s="22"/>
      <c r="U52" s="4">
        <v>79</v>
      </c>
      <c r="V52" s="4">
        <v>233</v>
      </c>
      <c r="W52" s="1">
        <f>IF(SUM(U52:V52)=0,"",SUM(U52:V52))</f>
        <v>312</v>
      </c>
      <c r="X52" s="23"/>
      <c r="AA52" s="1" t="str">
        <f>IF(SUM(Y52:Z52)=0,"",SUM(Y52:Z52))</f>
        <v/>
      </c>
      <c r="AB52" s="22"/>
      <c r="AC52" s="4">
        <v>83</v>
      </c>
      <c r="AD52" s="4">
        <v>234</v>
      </c>
      <c r="AE52" s="1">
        <f>IF(SUM(AC52:AD52)=0,"",SUM(AC52:AD52))</f>
        <v>317</v>
      </c>
      <c r="AF52" s="23"/>
      <c r="AI52" s="1" t="str">
        <f>IF(SUM(AG52:AH52)=0,"",SUM(AG52:AH52))</f>
        <v/>
      </c>
      <c r="AJ52" s="22"/>
      <c r="AK52" s="4">
        <v>94</v>
      </c>
      <c r="AL52" s="4">
        <v>236</v>
      </c>
      <c r="AM52" s="1">
        <f>IF(SUM(AK52:AL52)=0,"",SUM(AK52:AL52))</f>
        <v>330</v>
      </c>
      <c r="AN52" s="23"/>
      <c r="AQ52" s="1" t="str">
        <f>IF(SUM(AO52:AP52)=0,"",SUM(AO52:AP52))</f>
        <v/>
      </c>
      <c r="AR52" s="22"/>
    </row>
    <row r="53" spans="1:44" ht="12.75" customHeight="1" x14ac:dyDescent="0.2">
      <c r="A53" s="4"/>
      <c r="B53" s="28" t="s">
        <v>51</v>
      </c>
      <c r="C53" s="4"/>
      <c r="D53" s="22"/>
      <c r="E53" s="1">
        <f>IF(SUM(E44:E52)=0,"",SUM(E44:E52))</f>
        <v>103</v>
      </c>
      <c r="F53" s="1">
        <f>IF(SUM(F44:F52)=0,"",SUM(F44:F52))</f>
        <v>351</v>
      </c>
      <c r="G53" s="1">
        <f t="shared" ref="G53" si="70">IF(SUM(E53:F53)=0,"",SUM(E53:F53))</f>
        <v>454</v>
      </c>
      <c r="H53" s="23"/>
      <c r="I53" s="1" t="str">
        <f>IF(SUM(I44:I52)=0,"",SUM(I44:I52))</f>
        <v/>
      </c>
      <c r="J53" s="1" t="str">
        <f>IF(SUM(J44:J52)=0,"",SUM(J44:J52))</f>
        <v/>
      </c>
      <c r="K53" s="1" t="str">
        <f t="shared" ref="K53" si="71">IF(SUM(I53:J53)=0,"",SUM(I53:J53))</f>
        <v/>
      </c>
      <c r="L53" s="22"/>
      <c r="M53" s="1">
        <f>IF(SUM(M44:M52)=0,"",SUM(M44:M52))</f>
        <v>93</v>
      </c>
      <c r="N53" s="1">
        <f>IF(SUM(N44:N52)=0,"",SUM(N44:N52))</f>
        <v>309</v>
      </c>
      <c r="O53" s="1">
        <f t="shared" ref="O53" si="72">IF(SUM(M53:N53)=0,"",SUM(M53:N53))</f>
        <v>402</v>
      </c>
      <c r="P53" s="23"/>
      <c r="Q53" s="1" t="str">
        <f>IF(SUM(Q44:Q52)=0,"",SUM(Q44:Q52))</f>
        <v/>
      </c>
      <c r="R53" s="1" t="str">
        <f>IF(SUM(R44:R52)=0,"",SUM(R44:R52))</f>
        <v/>
      </c>
      <c r="S53" s="1" t="str">
        <f t="shared" ref="S53" si="73">IF(SUM(Q53:R53)=0,"",SUM(Q53:R53))</f>
        <v/>
      </c>
      <c r="T53" s="22"/>
      <c r="U53" s="1">
        <f>IF(SUM(U44:U52)=0,"",SUM(U44:U52))</f>
        <v>109</v>
      </c>
      <c r="V53" s="1">
        <f>IF(SUM(V44:V52)=0,"",SUM(V44:V52))</f>
        <v>298</v>
      </c>
      <c r="W53" s="1">
        <f t="shared" ref="W53" si="74">IF(SUM(U53:V53)=0,"",SUM(U53:V53))</f>
        <v>407</v>
      </c>
      <c r="X53" s="23"/>
      <c r="Y53" s="1" t="str">
        <f>IF(SUM(Y44:Y52)=0,"",SUM(Y44:Y52))</f>
        <v/>
      </c>
      <c r="Z53" s="1" t="str">
        <f>IF(SUM(Z44:Z52)=0,"",SUM(Z44:Z52))</f>
        <v/>
      </c>
      <c r="AA53" s="1" t="str">
        <f t="shared" ref="AA53" si="75">IF(SUM(Y53:Z53)=0,"",SUM(Y53:Z53))</f>
        <v/>
      </c>
      <c r="AB53" s="22"/>
      <c r="AC53" s="1">
        <f>IF(SUM(AC44:AC52)=0,"",SUM(AC44:AC52))</f>
        <v>117</v>
      </c>
      <c r="AD53" s="1">
        <f>IF(SUM(AD44:AD52)=0,"",SUM(AD44:AD52))</f>
        <v>312</v>
      </c>
      <c r="AE53" s="1">
        <f t="shared" ref="AE53" si="76">IF(SUM(AC53:AD53)=0,"",SUM(AC53:AD53))</f>
        <v>429</v>
      </c>
      <c r="AF53" s="23"/>
      <c r="AG53" s="1" t="str">
        <f>IF(SUM(AG44:AG52)=0,"",SUM(AG44:AG52))</f>
        <v/>
      </c>
      <c r="AH53" s="1" t="str">
        <f>IF(SUM(AH44:AH52)=0,"",SUM(AH44:AH52))</f>
        <v/>
      </c>
      <c r="AI53" s="1" t="str">
        <f t="shared" ref="AI53" si="77">IF(SUM(AG53:AH53)=0,"",SUM(AG53:AH53))</f>
        <v/>
      </c>
      <c r="AJ53" s="22"/>
      <c r="AK53" s="1">
        <f>IF(SUM(AK44:AK52)=0,"",SUM(AK44:AK52))</f>
        <v>131</v>
      </c>
      <c r="AL53" s="1">
        <f>IF(SUM(AL44:AL52)=0,"",SUM(AL44:AL52))</f>
        <v>307</v>
      </c>
      <c r="AM53" s="1">
        <f t="shared" ref="AM53" si="78">IF(SUM(AK53:AL53)=0,"",SUM(AK53:AL53))</f>
        <v>438</v>
      </c>
      <c r="AN53" s="23"/>
      <c r="AO53" s="1" t="str">
        <f>IF(SUM(AO44:AO52)=0,"",SUM(AO44:AO52))</f>
        <v/>
      </c>
      <c r="AP53" s="1" t="str">
        <f>IF(SUM(AP44:AP52)=0,"",SUM(AP44:AP52))</f>
        <v/>
      </c>
      <c r="AQ53" s="1" t="str">
        <f t="shared" ref="AQ53" si="79">IF(SUM(AO53:AP53)=0,"",SUM(AO53:AP53))</f>
        <v/>
      </c>
      <c r="AR53" s="22"/>
    </row>
    <row r="54" spans="1:44" ht="12.75" customHeight="1" x14ac:dyDescent="0.2">
      <c r="A54" s="6"/>
      <c r="B54" s="29"/>
      <c r="C54" s="6" t="s">
        <v>52</v>
      </c>
      <c r="D54" s="25"/>
      <c r="E54" s="26">
        <f>IF(G53="","",IF(ISERROR(E53/G53),0,E53/G53))</f>
        <v>0.22687224669603523</v>
      </c>
      <c r="F54" s="26">
        <f>IF(G53="","",IF(ISERROR(F53/G53),0,F53/G53))</f>
        <v>0.77312775330396477</v>
      </c>
      <c r="G54" s="26"/>
      <c r="H54" s="27"/>
      <c r="I54" s="26" t="str">
        <f>IF(K53="","",IF(ISERROR(I53/K53),0,I53/K53))</f>
        <v/>
      </c>
      <c r="J54" s="26" t="str">
        <f>IF(K53="","",IF(ISERROR(J53/K53),0,J53/K53))</f>
        <v/>
      </c>
      <c r="K54" s="26"/>
      <c r="L54" s="25"/>
      <c r="M54" s="26">
        <f>IF(O53="","",IF(ISERROR(M53/O53),0,M53/O53))</f>
        <v>0.23134328358208955</v>
      </c>
      <c r="N54" s="26">
        <f>IF(O53="","",IF(ISERROR(N53/O53),0,N53/O53))</f>
        <v>0.76865671641791045</v>
      </c>
      <c r="O54" s="26"/>
      <c r="P54" s="27"/>
      <c r="Q54" s="26" t="str">
        <f>IF(S53="","",IF(ISERROR(Q53/S53),0,Q53/S53))</f>
        <v/>
      </c>
      <c r="R54" s="26" t="str">
        <f>IF(S53="","",IF(ISERROR(R53/S53),0,R53/S53))</f>
        <v/>
      </c>
      <c r="S54" s="26"/>
      <c r="T54" s="25"/>
      <c r="U54" s="26">
        <f>IF(W53="","",IF(ISERROR(U53/W53),0,U53/W53))</f>
        <v>0.26781326781326781</v>
      </c>
      <c r="V54" s="26">
        <f>IF(W53="","",IF(ISERROR(V53/W53),0,V53/W53))</f>
        <v>0.73218673218673214</v>
      </c>
      <c r="W54" s="26"/>
      <c r="X54" s="27"/>
      <c r="Y54" s="26" t="str">
        <f>IF(AA53="","",IF(ISERROR(Y53/AA53),0,Y53/AA53))</f>
        <v/>
      </c>
      <c r="Z54" s="26" t="str">
        <f>IF(AA53="","",IF(ISERROR(Z53/AA53),0,Z53/AA53))</f>
        <v/>
      </c>
      <c r="AA54" s="26"/>
      <c r="AB54" s="25"/>
      <c r="AC54" s="26">
        <f>IF(AE53="","",IF(ISERROR(AC53/AE53),0,AC53/AE53))</f>
        <v>0.27272727272727271</v>
      </c>
      <c r="AD54" s="26">
        <f>IF(AE53="","",IF(ISERROR(AD53/AE53),0,AD53/AE53))</f>
        <v>0.72727272727272729</v>
      </c>
      <c r="AE54" s="26"/>
      <c r="AF54" s="27"/>
      <c r="AG54" s="26" t="str">
        <f>IF(AI53="","",IF(ISERROR(AG53/AI53),0,AG53/AI53))</f>
        <v/>
      </c>
      <c r="AH54" s="26" t="str">
        <f>IF(AI53="","",IF(ISERROR(AH53/AI53),0,AH53/AI53))</f>
        <v/>
      </c>
      <c r="AI54" s="26"/>
      <c r="AJ54" s="25"/>
      <c r="AK54" s="26">
        <f>IF(AM53="","",IF(ISERROR(AK53/AM53),0,AK53/AM53))</f>
        <v>0.29908675799086759</v>
      </c>
      <c r="AL54" s="26">
        <f>IF(AM53="","",IF(ISERROR(AL53/AM53),0,AL53/AM53))</f>
        <v>0.70091324200913241</v>
      </c>
      <c r="AM54" s="26"/>
      <c r="AN54" s="27"/>
      <c r="AO54" s="26" t="str">
        <f>IF(AQ53="","",IF(ISERROR(AO53/AQ53),0,AO53/AQ53))</f>
        <v/>
      </c>
      <c r="AP54" s="26" t="str">
        <f>IF(AQ53="","",IF(ISERROR(AP53/AQ53),0,AP53/AQ53))</f>
        <v/>
      </c>
      <c r="AQ54" s="26"/>
      <c r="AR54" s="25"/>
    </row>
    <row r="55" spans="1:44" ht="12.75" customHeight="1" x14ac:dyDescent="0.2">
      <c r="A55" s="4"/>
      <c r="B55" s="6" t="s">
        <v>5</v>
      </c>
      <c r="C55" s="4"/>
      <c r="D55" s="22"/>
      <c r="H55" s="23"/>
      <c r="L55" s="22"/>
      <c r="P55" s="23"/>
      <c r="T55" s="22"/>
      <c r="X55" s="23"/>
      <c r="AB55" s="22"/>
      <c r="AF55" s="23"/>
      <c r="AJ55" s="22"/>
      <c r="AN55" s="23"/>
      <c r="AR55" s="22"/>
    </row>
    <row r="56" spans="1:44" ht="12.75" customHeight="1" x14ac:dyDescent="0.2">
      <c r="A56" s="4"/>
      <c r="B56" s="6"/>
      <c r="C56" s="4" t="s">
        <v>42</v>
      </c>
      <c r="D56" s="22"/>
      <c r="E56" s="4">
        <v>1</v>
      </c>
      <c r="G56" s="1">
        <f>IF(SUM(E56:F56)=0,"",SUM(E56:F56))</f>
        <v>1</v>
      </c>
      <c r="H56" s="23"/>
      <c r="K56" s="1" t="str">
        <f>IF(SUM(I56:J56)=0,"",SUM(I56:J56))</f>
        <v/>
      </c>
      <c r="L56" s="22"/>
      <c r="O56" s="1" t="str">
        <f>IF(SUM(M56:N56)=0,"",SUM(M56:N56))</f>
        <v/>
      </c>
      <c r="P56" s="23"/>
      <c r="S56" s="1" t="str">
        <f>IF(SUM(Q56:R56)=0,"",SUM(Q56:R56))</f>
        <v/>
      </c>
      <c r="T56" s="22"/>
      <c r="W56" s="1" t="str">
        <f>IF(SUM(U56:V56)=0,"",SUM(U56:V56))</f>
        <v/>
      </c>
      <c r="X56" s="23"/>
      <c r="Y56" s="4">
        <v>0</v>
      </c>
      <c r="Z56" s="4">
        <v>0</v>
      </c>
      <c r="AA56" s="1" t="str">
        <f>IF(SUM(Y56:Z56)=0,"",SUM(Y56:Z56))</f>
        <v/>
      </c>
      <c r="AB56" s="22"/>
      <c r="AE56" s="1" t="str">
        <f>IF(SUM(AC56:AD56)=0,"",SUM(AC56:AD56))</f>
        <v/>
      </c>
      <c r="AF56" s="23"/>
      <c r="AI56" s="1" t="str">
        <f>IF(SUM(AG56:AH56)=0,"",SUM(AG56:AH56))</f>
        <v/>
      </c>
      <c r="AJ56" s="22"/>
      <c r="AM56" s="1" t="str">
        <f>IF(SUM(AK56:AL56)=0,"",SUM(AK56:AL56))</f>
        <v/>
      </c>
      <c r="AN56" s="23"/>
      <c r="AQ56" s="1" t="str">
        <f>IF(SUM(AO56:AP56)=0,"",SUM(AO56:AP56))</f>
        <v/>
      </c>
      <c r="AR56" s="22"/>
    </row>
    <row r="57" spans="1:44" ht="12.75" customHeight="1" x14ac:dyDescent="0.2">
      <c r="A57" s="4"/>
      <c r="B57" s="6"/>
      <c r="C57" s="4" t="s">
        <v>43</v>
      </c>
      <c r="D57" s="22"/>
      <c r="E57" s="4">
        <v>5</v>
      </c>
      <c r="F57" s="4">
        <v>4</v>
      </c>
      <c r="G57" s="1">
        <f t="shared" ref="G57:G62" si="80">IF(SUM(E57:F57)=0,"",SUM(E57:F57))</f>
        <v>9</v>
      </c>
      <c r="H57" s="23"/>
      <c r="I57" s="4">
        <v>1</v>
      </c>
      <c r="K57" s="1">
        <f t="shared" ref="K57:K62" si="81">IF(SUM(I57:J57)=0,"",SUM(I57:J57))</f>
        <v>1</v>
      </c>
      <c r="L57" s="22"/>
      <c r="M57" s="4">
        <v>8</v>
      </c>
      <c r="N57" s="4">
        <v>2</v>
      </c>
      <c r="O57" s="1">
        <f t="shared" ref="O57:O62" si="82">IF(SUM(M57:N57)=0,"",SUM(M57:N57))</f>
        <v>10</v>
      </c>
      <c r="P57" s="23"/>
      <c r="Q57" s="4">
        <v>1</v>
      </c>
      <c r="S57" s="1">
        <f t="shared" ref="S57:S62" si="83">IF(SUM(Q57:R57)=0,"",SUM(Q57:R57))</f>
        <v>1</v>
      </c>
      <c r="T57" s="22"/>
      <c r="U57" s="4">
        <v>12</v>
      </c>
      <c r="V57" s="4">
        <v>1</v>
      </c>
      <c r="W57" s="1">
        <f t="shared" ref="W57:W62" si="84">IF(SUM(U57:V57)=0,"",SUM(U57:V57))</f>
        <v>13</v>
      </c>
      <c r="X57" s="23"/>
      <c r="Y57" s="4">
        <v>0</v>
      </c>
      <c r="Z57" s="4">
        <v>0</v>
      </c>
      <c r="AA57" s="1" t="str">
        <f t="shared" ref="AA57:AA62" si="85">IF(SUM(Y57:Z57)=0,"",SUM(Y57:Z57))</f>
        <v/>
      </c>
      <c r="AB57" s="22"/>
      <c r="AC57" s="4">
        <v>12</v>
      </c>
      <c r="AE57" s="1">
        <f t="shared" ref="AE57:AE62" si="86">IF(SUM(AC57:AD57)=0,"",SUM(AC57:AD57))</f>
        <v>12</v>
      </c>
      <c r="AF57" s="23"/>
      <c r="AI57" s="1" t="str">
        <f t="shared" ref="AI57:AI62" si="87">IF(SUM(AG57:AH57)=0,"",SUM(AG57:AH57))</f>
        <v/>
      </c>
      <c r="AJ57" s="22"/>
      <c r="AK57" s="4">
        <v>15</v>
      </c>
      <c r="AM57" s="1">
        <f t="shared" ref="AM57:AM62" si="88">IF(SUM(AK57:AL57)=0,"",SUM(AK57:AL57))</f>
        <v>15</v>
      </c>
      <c r="AN57" s="23"/>
      <c r="AO57" s="4">
        <v>1</v>
      </c>
      <c r="AP57" s="4">
        <v>1</v>
      </c>
      <c r="AQ57" s="1">
        <f t="shared" ref="AQ57:AQ62" si="89">IF(SUM(AO57:AP57)=0,"",SUM(AO57:AP57))</f>
        <v>2</v>
      </c>
      <c r="AR57" s="22"/>
    </row>
    <row r="58" spans="1:44" ht="12.75" customHeight="1" x14ac:dyDescent="0.2">
      <c r="A58" s="4"/>
      <c r="B58" s="6"/>
      <c r="C58" s="4" t="s">
        <v>44</v>
      </c>
      <c r="D58" s="22"/>
      <c r="G58" s="1" t="str">
        <f t="shared" si="80"/>
        <v/>
      </c>
      <c r="H58" s="23"/>
      <c r="K58" s="1" t="str">
        <f t="shared" si="81"/>
        <v/>
      </c>
      <c r="L58" s="22"/>
      <c r="O58" s="1" t="str">
        <f t="shared" si="82"/>
        <v/>
      </c>
      <c r="P58" s="23"/>
      <c r="S58" s="1" t="str">
        <f t="shared" si="83"/>
        <v/>
      </c>
      <c r="T58" s="22"/>
      <c r="W58" s="1" t="str">
        <f t="shared" si="84"/>
        <v/>
      </c>
      <c r="X58" s="23"/>
      <c r="Y58" s="4">
        <v>0</v>
      </c>
      <c r="Z58" s="4">
        <v>0</v>
      </c>
      <c r="AA58" s="1" t="str">
        <f t="shared" si="85"/>
        <v/>
      </c>
      <c r="AB58" s="22"/>
      <c r="AE58" s="1" t="str">
        <f t="shared" si="86"/>
        <v/>
      </c>
      <c r="AF58" s="23"/>
      <c r="AI58" s="1" t="str">
        <f t="shared" si="87"/>
        <v/>
      </c>
      <c r="AJ58" s="22"/>
      <c r="AM58" s="1" t="str">
        <f t="shared" si="88"/>
        <v/>
      </c>
      <c r="AN58" s="23"/>
      <c r="AQ58" s="1" t="str">
        <f t="shared" si="89"/>
        <v/>
      </c>
      <c r="AR58" s="22"/>
    </row>
    <row r="59" spans="1:44" ht="12.75" customHeight="1" x14ac:dyDescent="0.2">
      <c r="A59" s="4"/>
      <c r="B59" s="6"/>
      <c r="C59" s="4" t="s">
        <v>45</v>
      </c>
      <c r="D59" s="22"/>
      <c r="E59" s="4">
        <v>1</v>
      </c>
      <c r="G59" s="1">
        <f t="shared" si="80"/>
        <v>1</v>
      </c>
      <c r="H59" s="23"/>
      <c r="K59" s="1" t="str">
        <f t="shared" si="81"/>
        <v/>
      </c>
      <c r="L59" s="22"/>
      <c r="O59" s="1" t="str">
        <f t="shared" si="82"/>
        <v/>
      </c>
      <c r="P59" s="23"/>
      <c r="S59" s="1" t="str">
        <f t="shared" si="83"/>
        <v/>
      </c>
      <c r="T59" s="22"/>
      <c r="W59" s="1" t="str">
        <f t="shared" si="84"/>
        <v/>
      </c>
      <c r="X59" s="23"/>
      <c r="Y59" s="4">
        <v>0</v>
      </c>
      <c r="Z59" s="4">
        <v>0</v>
      </c>
      <c r="AA59" s="1" t="str">
        <f t="shared" si="85"/>
        <v/>
      </c>
      <c r="AB59" s="22"/>
      <c r="AE59" s="1" t="str">
        <f t="shared" si="86"/>
        <v/>
      </c>
      <c r="AF59" s="23"/>
      <c r="AI59" s="1" t="str">
        <f t="shared" si="87"/>
        <v/>
      </c>
      <c r="AJ59" s="22"/>
      <c r="AK59" s="4">
        <v>2</v>
      </c>
      <c r="AM59" s="1">
        <f t="shared" si="88"/>
        <v>2</v>
      </c>
      <c r="AN59" s="23"/>
      <c r="AQ59" s="1" t="str">
        <f t="shared" si="89"/>
        <v/>
      </c>
      <c r="AR59" s="22"/>
    </row>
    <row r="60" spans="1:44" ht="12.75" customHeight="1" x14ac:dyDescent="0.2">
      <c r="A60" s="4"/>
      <c r="B60" s="6"/>
      <c r="C60" s="4" t="s">
        <v>46</v>
      </c>
      <c r="D60" s="22"/>
      <c r="E60" s="4">
        <v>5</v>
      </c>
      <c r="F60" s="4">
        <v>3</v>
      </c>
      <c r="G60" s="1">
        <f t="shared" si="80"/>
        <v>8</v>
      </c>
      <c r="H60" s="23"/>
      <c r="K60" s="1" t="str">
        <f t="shared" si="81"/>
        <v/>
      </c>
      <c r="L60" s="22"/>
      <c r="M60" s="4">
        <v>7</v>
      </c>
      <c r="N60" s="4">
        <v>1</v>
      </c>
      <c r="O60" s="1">
        <f t="shared" si="82"/>
        <v>8</v>
      </c>
      <c r="P60" s="23"/>
      <c r="S60" s="1" t="str">
        <f t="shared" si="83"/>
        <v/>
      </c>
      <c r="T60" s="22"/>
      <c r="U60" s="4">
        <v>9</v>
      </c>
      <c r="V60" s="4">
        <v>1</v>
      </c>
      <c r="W60" s="1">
        <f t="shared" si="84"/>
        <v>10</v>
      </c>
      <c r="X60" s="23"/>
      <c r="Y60" s="4">
        <v>0</v>
      </c>
      <c r="Z60" s="4">
        <v>0</v>
      </c>
      <c r="AA60" s="1" t="str">
        <f t="shared" si="85"/>
        <v/>
      </c>
      <c r="AB60" s="22"/>
      <c r="AC60" s="4">
        <v>10</v>
      </c>
      <c r="AD60" s="4">
        <v>1</v>
      </c>
      <c r="AE60" s="1">
        <f t="shared" si="86"/>
        <v>11</v>
      </c>
      <c r="AF60" s="23"/>
      <c r="AG60" s="4">
        <v>1</v>
      </c>
      <c r="AI60" s="1">
        <f t="shared" si="87"/>
        <v>1</v>
      </c>
      <c r="AJ60" s="22"/>
      <c r="AK60" s="4">
        <v>8</v>
      </c>
      <c r="AL60" s="4">
        <v>1</v>
      </c>
      <c r="AM60" s="1">
        <f t="shared" si="88"/>
        <v>9</v>
      </c>
      <c r="AN60" s="23"/>
      <c r="AQ60" s="1" t="str">
        <f t="shared" si="89"/>
        <v/>
      </c>
      <c r="AR60" s="22"/>
    </row>
    <row r="61" spans="1:44" ht="12.75" customHeight="1" x14ac:dyDescent="0.2">
      <c r="A61" s="4"/>
      <c r="B61" s="6"/>
      <c r="C61" s="4" t="s">
        <v>47</v>
      </c>
      <c r="D61" s="22"/>
      <c r="G61" s="1" t="str">
        <f t="shared" si="80"/>
        <v/>
      </c>
      <c r="H61" s="23"/>
      <c r="K61" s="1" t="str">
        <f t="shared" si="81"/>
        <v/>
      </c>
      <c r="L61" s="22"/>
      <c r="O61" s="1" t="str">
        <f t="shared" si="82"/>
        <v/>
      </c>
      <c r="P61" s="23"/>
      <c r="S61" s="1" t="str">
        <f t="shared" si="83"/>
        <v/>
      </c>
      <c r="T61" s="22"/>
      <c r="W61" s="1" t="str">
        <f t="shared" si="84"/>
        <v/>
      </c>
      <c r="X61" s="23"/>
      <c r="Y61" s="4">
        <v>0</v>
      </c>
      <c r="Z61" s="4">
        <v>0</v>
      </c>
      <c r="AA61" s="1" t="str">
        <f t="shared" si="85"/>
        <v/>
      </c>
      <c r="AB61" s="22"/>
      <c r="AE61" s="1" t="str">
        <f t="shared" si="86"/>
        <v/>
      </c>
      <c r="AF61" s="23"/>
      <c r="AI61" s="1" t="str">
        <f t="shared" si="87"/>
        <v/>
      </c>
      <c r="AJ61" s="22"/>
      <c r="AM61" s="1" t="str">
        <f t="shared" si="88"/>
        <v/>
      </c>
      <c r="AN61" s="23"/>
      <c r="AQ61" s="1" t="str">
        <f t="shared" si="89"/>
        <v/>
      </c>
      <c r="AR61" s="22"/>
    </row>
    <row r="62" spans="1:44" ht="12.75" customHeight="1" x14ac:dyDescent="0.2">
      <c r="A62" s="4"/>
      <c r="B62" s="6"/>
      <c r="C62" s="4" t="s">
        <v>48</v>
      </c>
      <c r="D62" s="22"/>
      <c r="E62" s="4">
        <v>2</v>
      </c>
      <c r="F62" s="4">
        <v>1</v>
      </c>
      <c r="G62" s="1">
        <f t="shared" si="80"/>
        <v>3</v>
      </c>
      <c r="H62" s="23"/>
      <c r="K62" s="1" t="str">
        <f t="shared" si="81"/>
        <v/>
      </c>
      <c r="L62" s="22"/>
      <c r="M62" s="4">
        <v>3</v>
      </c>
      <c r="N62" s="4">
        <v>1</v>
      </c>
      <c r="O62" s="1">
        <f t="shared" si="82"/>
        <v>4</v>
      </c>
      <c r="P62" s="23"/>
      <c r="R62" s="4">
        <v>1</v>
      </c>
      <c r="S62" s="1">
        <f t="shared" si="83"/>
        <v>1</v>
      </c>
      <c r="T62" s="22"/>
      <c r="U62" s="4">
        <v>4</v>
      </c>
      <c r="W62" s="1">
        <f t="shared" si="84"/>
        <v>4</v>
      </c>
      <c r="X62" s="23"/>
      <c r="Y62" s="4">
        <v>0</v>
      </c>
      <c r="Z62" s="4">
        <v>1</v>
      </c>
      <c r="AA62" s="1">
        <f t="shared" si="85"/>
        <v>1</v>
      </c>
      <c r="AB62" s="22"/>
      <c r="AC62" s="4">
        <v>4</v>
      </c>
      <c r="AE62" s="1">
        <f t="shared" si="86"/>
        <v>4</v>
      </c>
      <c r="AF62" s="23"/>
      <c r="AI62" s="1" t="str">
        <f t="shared" si="87"/>
        <v/>
      </c>
      <c r="AJ62" s="22"/>
      <c r="AK62" s="4">
        <v>1</v>
      </c>
      <c r="AM62" s="1">
        <f t="shared" si="88"/>
        <v>1</v>
      </c>
      <c r="AN62" s="23"/>
      <c r="AO62" s="4">
        <v>1</v>
      </c>
      <c r="AQ62" s="1">
        <f t="shared" si="89"/>
        <v>1</v>
      </c>
      <c r="AR62" s="22"/>
    </row>
    <row r="63" spans="1:44" ht="12.75" customHeight="1" x14ac:dyDescent="0.2">
      <c r="A63" s="6"/>
      <c r="B63" s="6" t="s">
        <v>49</v>
      </c>
      <c r="D63" s="25"/>
      <c r="E63" s="6"/>
      <c r="F63" s="6"/>
      <c r="G63" s="26">
        <f>IF(ISERROR(SUM(G56:G62)/G65),"",SUM(G56:G62)/G65)</f>
        <v>0.20560747663551401</v>
      </c>
      <c r="H63" s="27"/>
      <c r="I63" s="6"/>
      <c r="J63" s="6"/>
      <c r="K63" s="26">
        <f>IF(ISERROR(SUM(K56:K62)/K65),"",SUM(K56:K62)/K65)</f>
        <v>5.2631578947368418E-2</v>
      </c>
      <c r="L63" s="25"/>
      <c r="M63" s="6"/>
      <c r="N63" s="6"/>
      <c r="O63" s="26">
        <f>IF(ISERROR(SUM(O56:O62)/O65),"",SUM(O56:O62)/O65)</f>
        <v>0.17741935483870969</v>
      </c>
      <c r="P63" s="27"/>
      <c r="Q63" s="6"/>
      <c r="R63" s="6"/>
      <c r="S63" s="26">
        <f>IF(ISERROR(SUM(S56:S62)/S65),"",SUM(S56:S62)/S65)</f>
        <v>8.6956521739130432E-2</v>
      </c>
      <c r="T63" s="25"/>
      <c r="U63" s="6"/>
      <c r="V63" s="6"/>
      <c r="W63" s="26">
        <f>IF(ISERROR(SUM(W56:W62)/W65),"",SUM(W56:W62)/W65)</f>
        <v>0.18367346938775511</v>
      </c>
      <c r="X63" s="27"/>
      <c r="Y63" s="6"/>
      <c r="Z63" s="6"/>
      <c r="AA63" s="26">
        <f>IF(ISERROR(SUM(AA56:AA62)/AA65),"",SUM(AA56:AA62)/AA65)</f>
        <v>5.2631578947368418E-2</v>
      </c>
      <c r="AB63" s="25"/>
      <c r="AC63" s="6"/>
      <c r="AD63" s="6"/>
      <c r="AE63" s="26">
        <f>IF(ISERROR(SUM(AE56:AE62)/AE65),"",SUM(AE56:AE62)/AE65)</f>
        <v>0.2076923076923077</v>
      </c>
      <c r="AF63" s="27"/>
      <c r="AG63" s="6"/>
      <c r="AH63" s="6"/>
      <c r="AI63" s="26">
        <f>IF(ISERROR(SUM(AI56:AI62)/AI65),"",SUM(AI56:AI62)/AI65)</f>
        <v>0.05</v>
      </c>
      <c r="AJ63" s="25"/>
      <c r="AK63" s="6"/>
      <c r="AL63" s="6"/>
      <c r="AM63" s="26">
        <f>IF(ISERROR(SUM(AM56:AM62)/AM65),"",SUM(AM56:AM62)/AM65)</f>
        <v>0.19565217391304349</v>
      </c>
      <c r="AN63" s="27"/>
      <c r="AO63" s="6"/>
      <c r="AP63" s="6"/>
      <c r="AQ63" s="26">
        <f>IF(ISERROR(SUM(AQ56:AQ62)/AQ65),"",SUM(AQ56:AQ62)/AQ65)</f>
        <v>0.15789473684210525</v>
      </c>
      <c r="AR63" s="25"/>
    </row>
    <row r="64" spans="1:44" ht="12.75" customHeight="1" x14ac:dyDescent="0.2">
      <c r="A64" s="4"/>
      <c r="B64" s="6"/>
      <c r="C64" s="4" t="s">
        <v>50</v>
      </c>
      <c r="D64" s="22"/>
      <c r="E64" s="4">
        <v>65</v>
      </c>
      <c r="F64" s="4">
        <v>20</v>
      </c>
      <c r="G64" s="1">
        <f>IF(SUM(E64:F64)=0,"",SUM(E64:F64))</f>
        <v>85</v>
      </c>
      <c r="H64" s="23"/>
      <c r="I64" s="4">
        <v>10</v>
      </c>
      <c r="J64" s="4">
        <v>8</v>
      </c>
      <c r="K64" s="1">
        <f>IF(SUM(I64:J64)=0,"",SUM(I64:J64))</f>
        <v>18</v>
      </c>
      <c r="L64" s="22"/>
      <c r="M64" s="4">
        <v>79</v>
      </c>
      <c r="N64" s="4">
        <v>23</v>
      </c>
      <c r="O64" s="1">
        <f>IF(SUM(M64:N64)=0,"",SUM(M64:N64))</f>
        <v>102</v>
      </c>
      <c r="P64" s="23"/>
      <c r="Q64" s="4">
        <v>12</v>
      </c>
      <c r="R64" s="4">
        <v>9</v>
      </c>
      <c r="S64" s="1">
        <f>IF(SUM(Q64:R64)=0,"",SUM(Q64:R64))</f>
        <v>21</v>
      </c>
      <c r="T64" s="22"/>
      <c r="U64" s="4">
        <v>92</v>
      </c>
      <c r="V64" s="4">
        <v>28</v>
      </c>
      <c r="W64" s="1">
        <f>IF(SUM(U64:V64)=0,"",SUM(U64:V64))</f>
        <v>120</v>
      </c>
      <c r="X64" s="23"/>
      <c r="Y64" s="4">
        <v>9</v>
      </c>
      <c r="Z64" s="4">
        <v>9</v>
      </c>
      <c r="AA64" s="1">
        <f>IF(SUM(Y64:Z64)=0,"",SUM(Y64:Z64))</f>
        <v>18</v>
      </c>
      <c r="AB64" s="22"/>
      <c r="AC64" s="4">
        <v>79</v>
      </c>
      <c r="AD64" s="4">
        <v>24</v>
      </c>
      <c r="AE64" s="1">
        <f>IF(SUM(AC64:AD64)=0,"",SUM(AC64:AD64))</f>
        <v>103</v>
      </c>
      <c r="AF64" s="23"/>
      <c r="AG64" s="4">
        <v>8</v>
      </c>
      <c r="AH64" s="4">
        <v>11</v>
      </c>
      <c r="AI64" s="1">
        <f>IF(SUM(AG64:AH64)=0,"",SUM(AG64:AH64))</f>
        <v>19</v>
      </c>
      <c r="AJ64" s="22"/>
      <c r="AK64" s="4">
        <v>86</v>
      </c>
      <c r="AL64" s="4">
        <v>25</v>
      </c>
      <c r="AM64" s="1">
        <f>IF(SUM(AK64:AL64)=0,"",SUM(AK64:AL64))</f>
        <v>111</v>
      </c>
      <c r="AN64" s="23"/>
      <c r="AO64" s="4">
        <v>8</v>
      </c>
      <c r="AP64" s="4">
        <v>8</v>
      </c>
      <c r="AQ64" s="1">
        <f>IF(SUM(AO64:AP64)=0,"",SUM(AO64:AP64))</f>
        <v>16</v>
      </c>
      <c r="AR64" s="22"/>
    </row>
    <row r="65" spans="1:44" ht="12.75" customHeight="1" x14ac:dyDescent="0.2">
      <c r="A65" s="4"/>
      <c r="B65" s="28" t="s">
        <v>51</v>
      </c>
      <c r="C65" s="4"/>
      <c r="D65" s="22"/>
      <c r="E65" s="1">
        <f>IF(SUM(E56:E64)=0,"",SUM(E56:E64))</f>
        <v>79</v>
      </c>
      <c r="F65" s="1">
        <f>IF(SUM(F56:F64)=0,"",SUM(F56:F64))</f>
        <v>28</v>
      </c>
      <c r="G65" s="1">
        <f t="shared" ref="G65" si="90">IF(SUM(E65:F65)=0,"",SUM(E65:F65))</f>
        <v>107</v>
      </c>
      <c r="H65" s="23"/>
      <c r="I65" s="1">
        <f>IF(SUM(I56:I64)=0,"",SUM(I56:I64))</f>
        <v>11</v>
      </c>
      <c r="J65" s="1">
        <f>IF(SUM(J56:J64)=0,"",SUM(J56:J64))</f>
        <v>8</v>
      </c>
      <c r="K65" s="1">
        <f t="shared" ref="K65" si="91">IF(SUM(I65:J65)=0,"",SUM(I65:J65))</f>
        <v>19</v>
      </c>
      <c r="L65" s="22"/>
      <c r="M65" s="1">
        <f>IF(SUM(M56:M64)=0,"",SUM(M56:M64))</f>
        <v>97</v>
      </c>
      <c r="N65" s="1">
        <f>IF(SUM(N56:N64)=0,"",SUM(N56:N64))</f>
        <v>27</v>
      </c>
      <c r="O65" s="1">
        <f t="shared" ref="O65" si="92">IF(SUM(M65:N65)=0,"",SUM(M65:N65))</f>
        <v>124</v>
      </c>
      <c r="P65" s="23"/>
      <c r="Q65" s="1">
        <f>IF(SUM(Q56:Q64)=0,"",SUM(Q56:Q64))</f>
        <v>13</v>
      </c>
      <c r="R65" s="1">
        <f>IF(SUM(R56:R64)=0,"",SUM(R56:R64))</f>
        <v>10</v>
      </c>
      <c r="S65" s="1">
        <f t="shared" ref="S65" si="93">IF(SUM(Q65:R65)=0,"",SUM(Q65:R65))</f>
        <v>23</v>
      </c>
      <c r="T65" s="22"/>
      <c r="U65" s="1">
        <f>IF(SUM(U56:U64)=0,"",SUM(U56:U64))</f>
        <v>117</v>
      </c>
      <c r="V65" s="1">
        <f>IF(SUM(V56:V64)=0,"",SUM(V56:V64))</f>
        <v>30</v>
      </c>
      <c r="W65" s="1">
        <f t="shared" ref="W65" si="94">IF(SUM(U65:V65)=0,"",SUM(U65:V65))</f>
        <v>147</v>
      </c>
      <c r="X65" s="23"/>
      <c r="Y65" s="1">
        <f>IF(SUM(Y56:Y64)=0,"",SUM(Y56:Y64))</f>
        <v>9</v>
      </c>
      <c r="Z65" s="1">
        <f>IF(SUM(Z56:Z64)=0,"",SUM(Z56:Z64))</f>
        <v>10</v>
      </c>
      <c r="AA65" s="1">
        <f t="shared" ref="AA65" si="95">IF(SUM(Y65:Z65)=0,"",SUM(Y65:Z65))</f>
        <v>19</v>
      </c>
      <c r="AB65" s="22"/>
      <c r="AC65" s="1">
        <f>IF(SUM(AC56:AC64)=0,"",SUM(AC56:AC64))</f>
        <v>105</v>
      </c>
      <c r="AD65" s="1">
        <f>IF(SUM(AD56:AD64)=0,"",SUM(AD56:AD64))</f>
        <v>25</v>
      </c>
      <c r="AE65" s="1">
        <f t="shared" ref="AE65" si="96">IF(SUM(AC65:AD65)=0,"",SUM(AC65:AD65))</f>
        <v>130</v>
      </c>
      <c r="AF65" s="23"/>
      <c r="AG65" s="1">
        <f>IF(SUM(AG56:AG64)=0,"",SUM(AG56:AG64))</f>
        <v>9</v>
      </c>
      <c r="AH65" s="1">
        <f>IF(SUM(AH56:AH64)=0,"",SUM(AH56:AH64))</f>
        <v>11</v>
      </c>
      <c r="AI65" s="1">
        <f t="shared" ref="AI65" si="97">IF(SUM(AG65:AH65)=0,"",SUM(AG65:AH65))</f>
        <v>20</v>
      </c>
      <c r="AJ65" s="22"/>
      <c r="AK65" s="1">
        <f>IF(SUM(AK56:AK64)=0,"",SUM(AK56:AK64))</f>
        <v>112</v>
      </c>
      <c r="AL65" s="1">
        <f>IF(SUM(AL56:AL64)=0,"",SUM(AL56:AL64))</f>
        <v>26</v>
      </c>
      <c r="AM65" s="1">
        <f t="shared" ref="AM65" si="98">IF(SUM(AK65:AL65)=0,"",SUM(AK65:AL65))</f>
        <v>138</v>
      </c>
      <c r="AN65" s="23"/>
      <c r="AO65" s="1">
        <f>IF(SUM(AO56:AO64)=0,"",SUM(AO56:AO64))</f>
        <v>10</v>
      </c>
      <c r="AP65" s="1">
        <f>IF(SUM(AP56:AP64)=0,"",SUM(AP56:AP64))</f>
        <v>9</v>
      </c>
      <c r="AQ65" s="1">
        <f t="shared" ref="AQ65" si="99">IF(SUM(AO65:AP65)=0,"",SUM(AO65:AP65))</f>
        <v>19</v>
      </c>
      <c r="AR65" s="22"/>
    </row>
    <row r="66" spans="1:44" ht="12.75" customHeight="1" x14ac:dyDescent="0.2">
      <c r="A66" s="6"/>
      <c r="B66" s="29"/>
      <c r="C66" s="6" t="s">
        <v>52</v>
      </c>
      <c r="D66" s="25"/>
      <c r="E66" s="26">
        <f>IF(G65="","",IF(ISERROR(E65/G65),0,E65/G65))</f>
        <v>0.73831775700934577</v>
      </c>
      <c r="F66" s="26">
        <f>IF(G65="","",IF(ISERROR(F65/G65),0,F65/G65))</f>
        <v>0.26168224299065418</v>
      </c>
      <c r="G66" s="26"/>
      <c r="H66" s="27"/>
      <c r="I66" s="26">
        <f>IF(K65="","",IF(ISERROR(I65/K65),0,I65/K65))</f>
        <v>0.57894736842105265</v>
      </c>
      <c r="J66" s="26">
        <f>IF(K65="","",IF(ISERROR(J65/K65),0,J65/K65))</f>
        <v>0.42105263157894735</v>
      </c>
      <c r="K66" s="26"/>
      <c r="L66" s="25"/>
      <c r="M66" s="26">
        <f>IF(O65="","",IF(ISERROR(M65/O65),0,M65/O65))</f>
        <v>0.782258064516129</v>
      </c>
      <c r="N66" s="26">
        <f>IF(O65="","",IF(ISERROR(N65/O65),0,N65/O65))</f>
        <v>0.21774193548387097</v>
      </c>
      <c r="O66" s="26"/>
      <c r="P66" s="27"/>
      <c r="Q66" s="26">
        <f>IF(S65="","",IF(ISERROR(Q65/S65),0,Q65/S65))</f>
        <v>0.56521739130434778</v>
      </c>
      <c r="R66" s="26">
        <f>IF(S65="","",IF(ISERROR(R65/S65),0,R65/S65))</f>
        <v>0.43478260869565216</v>
      </c>
      <c r="S66" s="26"/>
      <c r="T66" s="25"/>
      <c r="U66" s="26">
        <f>IF(W65="","",IF(ISERROR(U65/W65),0,U65/W65))</f>
        <v>0.79591836734693877</v>
      </c>
      <c r="V66" s="26">
        <f>IF(W65="","",IF(ISERROR(V65/W65),0,V65/W65))</f>
        <v>0.20408163265306123</v>
      </c>
      <c r="W66" s="26"/>
      <c r="X66" s="27"/>
      <c r="Y66" s="26">
        <f>IF(AA65="","",IF(ISERROR(Y65/AA65),0,Y65/AA65))</f>
        <v>0.47368421052631576</v>
      </c>
      <c r="Z66" s="26">
        <f>IF(AA65="","",IF(ISERROR(Z65/AA65),0,Z65/AA65))</f>
        <v>0.52631578947368418</v>
      </c>
      <c r="AA66" s="26"/>
      <c r="AB66" s="25"/>
      <c r="AC66" s="26">
        <f>IF(AE65="","",IF(ISERROR(AC65/AE65),0,AC65/AE65))</f>
        <v>0.80769230769230771</v>
      </c>
      <c r="AD66" s="26">
        <f>IF(AE65="","",IF(ISERROR(AD65/AE65),0,AD65/AE65))</f>
        <v>0.19230769230769232</v>
      </c>
      <c r="AE66" s="26"/>
      <c r="AF66" s="27"/>
      <c r="AG66" s="26">
        <f>IF(AI65="","",IF(ISERROR(AG65/AI65),0,AG65/AI65))</f>
        <v>0.45</v>
      </c>
      <c r="AH66" s="26">
        <f>IF(AI65="","",IF(ISERROR(AH65/AI65),0,AH65/AI65))</f>
        <v>0.55000000000000004</v>
      </c>
      <c r="AI66" s="26"/>
      <c r="AJ66" s="25"/>
      <c r="AK66" s="26">
        <f>IF(AM65="","",IF(ISERROR(AK65/AM65),0,AK65/AM65))</f>
        <v>0.81159420289855078</v>
      </c>
      <c r="AL66" s="26">
        <f>IF(AM65="","",IF(ISERROR(AL65/AM65),0,AL65/AM65))</f>
        <v>0.18840579710144928</v>
      </c>
      <c r="AM66" s="26"/>
      <c r="AN66" s="27"/>
      <c r="AO66" s="26">
        <f>IF(AQ65="","",IF(ISERROR(AO65/AQ65),0,AO65/AQ65))</f>
        <v>0.52631578947368418</v>
      </c>
      <c r="AP66" s="26">
        <f>IF(AQ65="","",IF(ISERROR(AP65/AQ65),0,AP65/AQ65))</f>
        <v>0.47368421052631576</v>
      </c>
      <c r="AQ66" s="26"/>
      <c r="AR66" s="25"/>
    </row>
    <row r="67" spans="1:44" ht="12.75" customHeight="1" x14ac:dyDescent="0.2">
      <c r="A67" s="4"/>
      <c r="B67" s="6" t="s">
        <v>6</v>
      </c>
      <c r="C67" s="4"/>
      <c r="D67" s="22"/>
      <c r="H67" s="23"/>
      <c r="L67" s="22"/>
      <c r="P67" s="23"/>
      <c r="T67" s="22"/>
      <c r="X67" s="23"/>
      <c r="AB67" s="22"/>
      <c r="AF67" s="23"/>
      <c r="AJ67" s="22"/>
      <c r="AN67" s="23"/>
      <c r="AR67" s="22"/>
    </row>
    <row r="68" spans="1:44" ht="12.75" customHeight="1" x14ac:dyDescent="0.2">
      <c r="A68" s="4"/>
      <c r="B68" s="6"/>
      <c r="C68" s="4" t="s">
        <v>42</v>
      </c>
      <c r="D68" s="22"/>
      <c r="G68" s="1" t="str">
        <f>IF(SUM(E68:F68)=0,"",SUM(E68:F68))</f>
        <v/>
      </c>
      <c r="H68" s="23"/>
      <c r="K68" s="1" t="str">
        <f>IF(SUM(I68:J68)=0,"",SUM(I68:J68))</f>
        <v/>
      </c>
      <c r="L68" s="22"/>
      <c r="O68" s="1" t="str">
        <f>IF(SUM(M68:N68)=0,"",SUM(M68:N68))</f>
        <v/>
      </c>
      <c r="P68" s="23"/>
      <c r="S68" s="1" t="str">
        <f>IF(SUM(Q68:R68)=0,"",SUM(Q68:R68))</f>
        <v/>
      </c>
      <c r="T68" s="22"/>
      <c r="V68" s="4">
        <v>1</v>
      </c>
      <c r="W68" s="1">
        <f>IF(SUM(U68:V68)=0,"",SUM(U68:V68))</f>
        <v>1</v>
      </c>
      <c r="X68" s="23"/>
      <c r="AA68" s="1" t="str">
        <f>IF(SUM(Y68:Z68)=0,"",SUM(Y68:Z68))</f>
        <v/>
      </c>
      <c r="AB68" s="22"/>
      <c r="AD68" s="4">
        <v>1</v>
      </c>
      <c r="AE68" s="1">
        <f>IF(SUM(AC68:AD68)=0,"",SUM(AC68:AD68))</f>
        <v>1</v>
      </c>
      <c r="AF68" s="23"/>
      <c r="AI68" s="1" t="str">
        <f>IF(SUM(AG68:AH68)=0,"",SUM(AG68:AH68))</f>
        <v/>
      </c>
      <c r="AJ68" s="22"/>
      <c r="AM68" s="1" t="str">
        <f>IF(SUM(AK68:AL68)=0,"",SUM(AK68:AL68))</f>
        <v/>
      </c>
      <c r="AN68" s="23"/>
      <c r="AQ68" s="1" t="str">
        <f>IF(SUM(AO68:AP68)=0,"",SUM(AO68:AP68))</f>
        <v/>
      </c>
      <c r="AR68" s="22"/>
    </row>
    <row r="69" spans="1:44" ht="12.75" customHeight="1" x14ac:dyDescent="0.2">
      <c r="A69" s="4"/>
      <c r="B69" s="6"/>
      <c r="C69" s="4" t="s">
        <v>43</v>
      </c>
      <c r="D69" s="22"/>
      <c r="F69" s="4">
        <v>1</v>
      </c>
      <c r="G69" s="1">
        <f t="shared" ref="G69:G74" si="100">IF(SUM(E69:F69)=0,"",SUM(E69:F69))</f>
        <v>1</v>
      </c>
      <c r="H69" s="23"/>
      <c r="K69" s="1" t="str">
        <f t="shared" ref="K69:K74" si="101">IF(SUM(I69:J69)=0,"",SUM(I69:J69))</f>
        <v/>
      </c>
      <c r="L69" s="22"/>
      <c r="M69" s="4">
        <v>1</v>
      </c>
      <c r="N69" s="4">
        <v>1</v>
      </c>
      <c r="O69" s="1">
        <f t="shared" ref="O69:O74" si="102">IF(SUM(M69:N69)=0,"",SUM(M69:N69))</f>
        <v>2</v>
      </c>
      <c r="P69" s="23"/>
      <c r="S69" s="1" t="str">
        <f t="shared" ref="S69:S74" si="103">IF(SUM(Q69:R69)=0,"",SUM(Q69:R69))</f>
        <v/>
      </c>
      <c r="T69" s="22"/>
      <c r="U69" s="4">
        <v>1</v>
      </c>
      <c r="V69" s="4">
        <v>1</v>
      </c>
      <c r="W69" s="1">
        <f t="shared" ref="W69:W74" si="104">IF(SUM(U69:V69)=0,"",SUM(U69:V69))</f>
        <v>2</v>
      </c>
      <c r="X69" s="23"/>
      <c r="AA69" s="1" t="str">
        <f t="shared" ref="AA69:AA74" si="105">IF(SUM(Y69:Z69)=0,"",SUM(Y69:Z69))</f>
        <v/>
      </c>
      <c r="AB69" s="22"/>
      <c r="AC69" s="4">
        <v>1</v>
      </c>
      <c r="AD69" s="4">
        <v>1</v>
      </c>
      <c r="AE69" s="1">
        <f t="shared" ref="AE69:AE74" si="106">IF(SUM(AC69:AD69)=0,"",SUM(AC69:AD69))</f>
        <v>2</v>
      </c>
      <c r="AF69" s="23"/>
      <c r="AI69" s="1" t="str">
        <f t="shared" ref="AI69:AI74" si="107">IF(SUM(AG69:AH69)=0,"",SUM(AG69:AH69))</f>
        <v/>
      </c>
      <c r="AJ69" s="22"/>
      <c r="AM69" s="1" t="str">
        <f t="shared" ref="AM69:AM74" si="108">IF(SUM(AK69:AL69)=0,"",SUM(AK69:AL69))</f>
        <v/>
      </c>
      <c r="AN69" s="23"/>
      <c r="AQ69" s="1" t="str">
        <f t="shared" ref="AQ69:AQ74" si="109">IF(SUM(AO69:AP69)=0,"",SUM(AO69:AP69))</f>
        <v/>
      </c>
      <c r="AR69" s="22"/>
    </row>
    <row r="70" spans="1:44" ht="12.75" customHeight="1" x14ac:dyDescent="0.2">
      <c r="A70" s="4"/>
      <c r="B70" s="6"/>
      <c r="C70" s="4" t="s">
        <v>44</v>
      </c>
      <c r="D70" s="22"/>
      <c r="G70" s="1" t="str">
        <f t="shared" si="100"/>
        <v/>
      </c>
      <c r="H70" s="23"/>
      <c r="K70" s="1" t="str">
        <f t="shared" si="101"/>
        <v/>
      </c>
      <c r="L70" s="22"/>
      <c r="O70" s="1" t="str">
        <f t="shared" si="102"/>
        <v/>
      </c>
      <c r="P70" s="23"/>
      <c r="S70" s="1" t="str">
        <f t="shared" si="103"/>
        <v/>
      </c>
      <c r="T70" s="22"/>
      <c r="W70" s="1" t="str">
        <f t="shared" si="104"/>
        <v/>
      </c>
      <c r="X70" s="23"/>
      <c r="AA70" s="1" t="str">
        <f t="shared" si="105"/>
        <v/>
      </c>
      <c r="AB70" s="22"/>
      <c r="AE70" s="1" t="str">
        <f t="shared" si="106"/>
        <v/>
      </c>
      <c r="AF70" s="23"/>
      <c r="AI70" s="1" t="str">
        <f t="shared" si="107"/>
        <v/>
      </c>
      <c r="AJ70" s="22"/>
      <c r="AM70" s="1" t="str">
        <f t="shared" si="108"/>
        <v/>
      </c>
      <c r="AN70" s="23"/>
      <c r="AQ70" s="1" t="str">
        <f t="shared" si="109"/>
        <v/>
      </c>
      <c r="AR70" s="22"/>
    </row>
    <row r="71" spans="1:44" ht="12.75" customHeight="1" x14ac:dyDescent="0.2">
      <c r="A71" s="4"/>
      <c r="B71" s="6"/>
      <c r="C71" s="4" t="s">
        <v>45</v>
      </c>
      <c r="D71" s="22"/>
      <c r="G71" s="1" t="str">
        <f t="shared" si="100"/>
        <v/>
      </c>
      <c r="H71" s="23"/>
      <c r="K71" s="1" t="str">
        <f t="shared" si="101"/>
        <v/>
      </c>
      <c r="L71" s="22"/>
      <c r="O71" s="1" t="str">
        <f t="shared" si="102"/>
        <v/>
      </c>
      <c r="P71" s="23"/>
      <c r="S71" s="1" t="str">
        <f t="shared" si="103"/>
        <v/>
      </c>
      <c r="T71" s="22"/>
      <c r="W71" s="1" t="str">
        <f t="shared" si="104"/>
        <v/>
      </c>
      <c r="X71" s="23"/>
      <c r="AA71" s="1" t="str">
        <f t="shared" si="105"/>
        <v/>
      </c>
      <c r="AB71" s="22"/>
      <c r="AE71" s="1" t="str">
        <f t="shared" si="106"/>
        <v/>
      </c>
      <c r="AF71" s="23"/>
      <c r="AI71" s="1" t="str">
        <f t="shared" si="107"/>
        <v/>
      </c>
      <c r="AJ71" s="22"/>
      <c r="AM71" s="1" t="str">
        <f t="shared" si="108"/>
        <v/>
      </c>
      <c r="AN71" s="23"/>
      <c r="AQ71" s="1" t="str">
        <f t="shared" si="109"/>
        <v/>
      </c>
      <c r="AR71" s="22"/>
    </row>
    <row r="72" spans="1:44" ht="12.75" customHeight="1" x14ac:dyDescent="0.2">
      <c r="A72" s="4"/>
      <c r="B72" s="6"/>
      <c r="C72" s="4" t="s">
        <v>46</v>
      </c>
      <c r="D72" s="22"/>
      <c r="E72" s="4">
        <v>1</v>
      </c>
      <c r="G72" s="1">
        <f t="shared" si="100"/>
        <v>1</v>
      </c>
      <c r="H72" s="23"/>
      <c r="K72" s="1" t="str">
        <f t="shared" si="101"/>
        <v/>
      </c>
      <c r="L72" s="22"/>
      <c r="M72" s="4">
        <v>1</v>
      </c>
      <c r="N72" s="4">
        <v>1</v>
      </c>
      <c r="O72" s="1">
        <f t="shared" si="102"/>
        <v>2</v>
      </c>
      <c r="P72" s="23"/>
      <c r="S72" s="1" t="str">
        <f t="shared" si="103"/>
        <v/>
      </c>
      <c r="T72" s="22"/>
      <c r="V72" s="4">
        <v>1</v>
      </c>
      <c r="W72" s="1">
        <f t="shared" si="104"/>
        <v>1</v>
      </c>
      <c r="X72" s="23"/>
      <c r="AA72" s="1" t="str">
        <f t="shared" si="105"/>
        <v/>
      </c>
      <c r="AB72" s="22"/>
      <c r="AD72" s="4">
        <v>1</v>
      </c>
      <c r="AE72" s="1">
        <f t="shared" si="106"/>
        <v>1</v>
      </c>
      <c r="AF72" s="23"/>
      <c r="AI72" s="1" t="str">
        <f t="shared" si="107"/>
        <v/>
      </c>
      <c r="AJ72" s="22"/>
      <c r="AM72" s="1" t="str">
        <f t="shared" si="108"/>
        <v/>
      </c>
      <c r="AN72" s="23"/>
      <c r="AQ72" s="1" t="str">
        <f t="shared" si="109"/>
        <v/>
      </c>
      <c r="AR72" s="22"/>
    </row>
    <row r="73" spans="1:44" ht="12.75" customHeight="1" x14ac:dyDescent="0.2">
      <c r="A73" s="4"/>
      <c r="B73" s="6"/>
      <c r="C73" s="4" t="s">
        <v>47</v>
      </c>
      <c r="D73" s="22"/>
      <c r="G73" s="1" t="str">
        <f t="shared" si="100"/>
        <v/>
      </c>
      <c r="H73" s="23"/>
      <c r="K73" s="1" t="str">
        <f t="shared" si="101"/>
        <v/>
      </c>
      <c r="L73" s="22"/>
      <c r="O73" s="1" t="str">
        <f t="shared" si="102"/>
        <v/>
      </c>
      <c r="P73" s="23"/>
      <c r="S73" s="1" t="str">
        <f t="shared" si="103"/>
        <v/>
      </c>
      <c r="T73" s="22"/>
      <c r="W73" s="1" t="str">
        <f t="shared" si="104"/>
        <v/>
      </c>
      <c r="X73" s="23"/>
      <c r="AA73" s="1" t="str">
        <f t="shared" si="105"/>
        <v/>
      </c>
      <c r="AB73" s="22"/>
      <c r="AE73" s="1" t="str">
        <f t="shared" si="106"/>
        <v/>
      </c>
      <c r="AF73" s="23"/>
      <c r="AI73" s="1" t="str">
        <f t="shared" si="107"/>
        <v/>
      </c>
      <c r="AJ73" s="22"/>
      <c r="AM73" s="1" t="str">
        <f t="shared" si="108"/>
        <v/>
      </c>
      <c r="AN73" s="23"/>
      <c r="AQ73" s="1" t="str">
        <f t="shared" si="109"/>
        <v/>
      </c>
      <c r="AR73" s="22"/>
    </row>
    <row r="74" spans="1:44" ht="12.75" customHeight="1" x14ac:dyDescent="0.2">
      <c r="A74" s="4"/>
      <c r="B74" s="6"/>
      <c r="C74" s="4" t="s">
        <v>48</v>
      </c>
      <c r="D74" s="22"/>
      <c r="F74" s="4">
        <v>2</v>
      </c>
      <c r="G74" s="1">
        <f t="shared" si="100"/>
        <v>2</v>
      </c>
      <c r="H74" s="23"/>
      <c r="K74" s="1" t="str">
        <f t="shared" si="101"/>
        <v/>
      </c>
      <c r="L74" s="22"/>
      <c r="N74" s="4">
        <v>2</v>
      </c>
      <c r="O74" s="1">
        <f t="shared" si="102"/>
        <v>2</v>
      </c>
      <c r="P74" s="23"/>
      <c r="S74" s="1" t="str">
        <f t="shared" si="103"/>
        <v/>
      </c>
      <c r="T74" s="22"/>
      <c r="V74" s="4">
        <v>1</v>
      </c>
      <c r="W74" s="1">
        <f t="shared" si="104"/>
        <v>1</v>
      </c>
      <c r="X74" s="23"/>
      <c r="AA74" s="1" t="str">
        <f t="shared" si="105"/>
        <v/>
      </c>
      <c r="AB74" s="22"/>
      <c r="AC74" s="4">
        <v>1</v>
      </c>
      <c r="AE74" s="1">
        <f t="shared" si="106"/>
        <v>1</v>
      </c>
      <c r="AF74" s="23"/>
      <c r="AI74" s="1" t="str">
        <f t="shared" si="107"/>
        <v/>
      </c>
      <c r="AJ74" s="22"/>
      <c r="AM74" s="1" t="str">
        <f t="shared" si="108"/>
        <v/>
      </c>
      <c r="AN74" s="23"/>
      <c r="AQ74" s="1" t="str">
        <f t="shared" si="109"/>
        <v/>
      </c>
      <c r="AR74" s="22"/>
    </row>
    <row r="75" spans="1:44" ht="12.75" customHeight="1" x14ac:dyDescent="0.2">
      <c r="A75" s="6"/>
      <c r="B75" s="6" t="s">
        <v>49</v>
      </c>
      <c r="D75" s="25"/>
      <c r="E75" s="6"/>
      <c r="F75" s="6"/>
      <c r="G75" s="26">
        <f>IF(ISERROR(SUM(G68:G74)/G77),"",SUM(G68:G74)/G77)</f>
        <v>0.18181818181818182</v>
      </c>
      <c r="H75" s="27"/>
      <c r="I75" s="6"/>
      <c r="J75" s="6"/>
      <c r="K75" s="26" t="str">
        <f>IF(ISERROR(SUM(K68:K74)/K77),"",SUM(K68:K74)/K77)</f>
        <v/>
      </c>
      <c r="L75" s="25"/>
      <c r="M75" s="6"/>
      <c r="N75" s="6"/>
      <c r="O75" s="26">
        <f>IF(ISERROR(SUM(O68:O74)/O77),"",SUM(O68:O74)/O77)</f>
        <v>0.25</v>
      </c>
      <c r="P75" s="27"/>
      <c r="Q75" s="6"/>
      <c r="R75" s="6"/>
      <c r="S75" s="26" t="str">
        <f>IF(ISERROR(SUM(S68:S74)/S77),"",SUM(S68:S74)/S77)</f>
        <v/>
      </c>
      <c r="T75" s="25"/>
      <c r="U75" s="6"/>
      <c r="V75" s="6"/>
      <c r="W75" s="26">
        <f>IF(ISERROR(SUM(W68:W74)/W77),"",SUM(W68:W74)/W77)</f>
        <v>0.16666666666666666</v>
      </c>
      <c r="X75" s="27"/>
      <c r="Y75" s="6"/>
      <c r="Z75" s="6"/>
      <c r="AA75" s="26" t="str">
        <f>IF(ISERROR(SUM(AA68:AA74)/AA77),"",SUM(AA68:AA74)/AA77)</f>
        <v/>
      </c>
      <c r="AB75" s="25"/>
      <c r="AC75" s="6"/>
      <c r="AD75" s="6"/>
      <c r="AE75" s="26">
        <f>IF(ISERROR(SUM(AE68:AE74)/AE77),"",SUM(AE68:AE74)/AE77)</f>
        <v>0.17241379310344829</v>
      </c>
      <c r="AF75" s="27"/>
      <c r="AG75" s="6"/>
      <c r="AH75" s="6"/>
      <c r="AI75" s="26" t="str">
        <f>IF(ISERROR(SUM(AI68:AI74)/AI77),"",SUM(AI68:AI74)/AI77)</f>
        <v/>
      </c>
      <c r="AJ75" s="25"/>
      <c r="AK75" s="6"/>
      <c r="AL75" s="6"/>
      <c r="AM75" s="26">
        <f>IF(ISERROR(SUM(AM68:AM74)/AM77),"",SUM(AM68:AM74)/AM77)</f>
        <v>0</v>
      </c>
      <c r="AN75" s="27"/>
      <c r="AO75" s="6"/>
      <c r="AP75" s="6"/>
      <c r="AQ75" s="26" t="str">
        <f>IF(ISERROR(SUM(AQ68:AQ74)/AQ77),"",SUM(AQ68:AQ74)/AQ77)</f>
        <v/>
      </c>
      <c r="AR75" s="25"/>
    </row>
    <row r="76" spans="1:44" ht="12.75" customHeight="1" x14ac:dyDescent="0.2">
      <c r="A76" s="4"/>
      <c r="B76" s="6"/>
      <c r="C76" s="4" t="s">
        <v>50</v>
      </c>
      <c r="D76" s="22"/>
      <c r="E76" s="4">
        <v>3</v>
      </c>
      <c r="F76" s="4">
        <v>15</v>
      </c>
      <c r="G76" s="1">
        <f>IF(SUM(E76:F76)=0,"",SUM(E76:F76))</f>
        <v>18</v>
      </c>
      <c r="H76" s="23"/>
      <c r="K76" s="1" t="str">
        <f>IF(SUM(I76:J76)=0,"",SUM(I76:J76))</f>
        <v/>
      </c>
      <c r="L76" s="22"/>
      <c r="M76" s="4">
        <v>3</v>
      </c>
      <c r="N76" s="4">
        <v>15</v>
      </c>
      <c r="O76" s="1">
        <f>IF(SUM(M76:N76)=0,"",SUM(M76:N76))</f>
        <v>18</v>
      </c>
      <c r="P76" s="23"/>
      <c r="S76" s="1" t="str">
        <f>IF(SUM(Q76:R76)=0,"",SUM(Q76:R76))</f>
        <v/>
      </c>
      <c r="T76" s="22"/>
      <c r="U76" s="4">
        <v>1</v>
      </c>
      <c r="V76" s="4">
        <v>24</v>
      </c>
      <c r="W76" s="1">
        <f>IF(SUM(U76:V76)=0,"",SUM(U76:V76))</f>
        <v>25</v>
      </c>
      <c r="X76" s="23"/>
      <c r="AA76" s="1" t="str">
        <f>IF(SUM(Y76:Z76)=0,"",SUM(Y76:Z76))</f>
        <v/>
      </c>
      <c r="AB76" s="22"/>
      <c r="AC76" s="4">
        <v>2</v>
      </c>
      <c r="AD76" s="4">
        <v>22</v>
      </c>
      <c r="AE76" s="1">
        <f>IF(SUM(AC76:AD76)=0,"",SUM(AC76:AD76))</f>
        <v>24</v>
      </c>
      <c r="AF76" s="23"/>
      <c r="AI76" s="1" t="str">
        <f>IF(SUM(AG76:AH76)=0,"",SUM(AG76:AH76))</f>
        <v/>
      </c>
      <c r="AJ76" s="22"/>
      <c r="AK76" s="4">
        <v>2</v>
      </c>
      <c r="AL76" s="4">
        <v>15</v>
      </c>
      <c r="AM76" s="1">
        <f>IF(SUM(AK76:AL76)=0,"",SUM(AK76:AL76))</f>
        <v>17</v>
      </c>
      <c r="AN76" s="23"/>
      <c r="AQ76" s="1" t="str">
        <f>IF(SUM(AO76:AP76)=0,"",SUM(AO76:AP76))</f>
        <v/>
      </c>
      <c r="AR76" s="22"/>
    </row>
    <row r="77" spans="1:44" ht="12.75" customHeight="1" x14ac:dyDescent="0.2">
      <c r="A77" s="4"/>
      <c r="B77" s="28" t="s">
        <v>51</v>
      </c>
      <c r="C77" s="4"/>
      <c r="D77" s="22"/>
      <c r="E77" s="1">
        <f>IF(SUM(E68:E76)=0,"",SUM(E68:E76))</f>
        <v>4</v>
      </c>
      <c r="F77" s="1">
        <f>IF(SUM(F68:F76)=0,"",SUM(F68:F76))</f>
        <v>18</v>
      </c>
      <c r="G77" s="1">
        <f t="shared" ref="G77" si="110">IF(SUM(E77:F77)=0,"",SUM(E77:F77))</f>
        <v>22</v>
      </c>
      <c r="H77" s="23"/>
      <c r="I77" s="1" t="str">
        <f>IF(SUM(I68:I76)=0,"",SUM(I68:I76))</f>
        <v/>
      </c>
      <c r="J77" s="1" t="str">
        <f>IF(SUM(J68:J76)=0,"",SUM(J68:J76))</f>
        <v/>
      </c>
      <c r="K77" s="1" t="str">
        <f t="shared" ref="K77" si="111">IF(SUM(I77:J77)=0,"",SUM(I77:J77))</f>
        <v/>
      </c>
      <c r="L77" s="22"/>
      <c r="M77" s="1">
        <f>IF(SUM(M68:M76)=0,"",SUM(M68:M76))</f>
        <v>5</v>
      </c>
      <c r="N77" s="1">
        <f>IF(SUM(N68:N76)=0,"",SUM(N68:N76))</f>
        <v>19</v>
      </c>
      <c r="O77" s="1">
        <f t="shared" ref="O77" si="112">IF(SUM(M77:N77)=0,"",SUM(M77:N77))</f>
        <v>24</v>
      </c>
      <c r="P77" s="23"/>
      <c r="Q77" s="1" t="str">
        <f>IF(SUM(Q68:Q76)=0,"",SUM(Q68:Q76))</f>
        <v/>
      </c>
      <c r="R77" s="1" t="str">
        <f>IF(SUM(R68:R76)=0,"",SUM(R68:R76))</f>
        <v/>
      </c>
      <c r="S77" s="1" t="str">
        <f t="shared" ref="S77" si="113">IF(SUM(Q77:R77)=0,"",SUM(Q77:R77))</f>
        <v/>
      </c>
      <c r="T77" s="22"/>
      <c r="U77" s="1">
        <f>IF(SUM(U68:U76)=0,"",SUM(U68:U76))</f>
        <v>2</v>
      </c>
      <c r="V77" s="1">
        <f>IF(SUM(V68:V76)=0,"",SUM(V68:V76))</f>
        <v>28</v>
      </c>
      <c r="W77" s="1">
        <f t="shared" ref="W77" si="114">IF(SUM(U77:V77)=0,"",SUM(U77:V77))</f>
        <v>30</v>
      </c>
      <c r="X77" s="23"/>
      <c r="Y77" s="1" t="str">
        <f>IF(SUM(Y68:Y76)=0,"",SUM(Y68:Y76))</f>
        <v/>
      </c>
      <c r="Z77" s="1" t="str">
        <f>IF(SUM(Z68:Z76)=0,"",SUM(Z68:Z76))</f>
        <v/>
      </c>
      <c r="AA77" s="1" t="str">
        <f t="shared" ref="AA77" si="115">IF(SUM(Y77:Z77)=0,"",SUM(Y77:Z77))</f>
        <v/>
      </c>
      <c r="AB77" s="22"/>
      <c r="AC77" s="1">
        <f>IF(SUM(AC68:AC76)=0,"",SUM(AC68:AC76))</f>
        <v>4</v>
      </c>
      <c r="AD77" s="1">
        <f>IF(SUM(AD68:AD76)=0,"",SUM(AD68:AD76))</f>
        <v>25</v>
      </c>
      <c r="AE77" s="1">
        <f t="shared" ref="AE77" si="116">IF(SUM(AC77:AD77)=0,"",SUM(AC77:AD77))</f>
        <v>29</v>
      </c>
      <c r="AF77" s="23"/>
      <c r="AG77" s="1" t="str">
        <f>IF(SUM(AG68:AG76)=0,"",SUM(AG68:AG76))</f>
        <v/>
      </c>
      <c r="AH77" s="1" t="str">
        <f>IF(SUM(AH68:AH76)=0,"",SUM(AH68:AH76))</f>
        <v/>
      </c>
      <c r="AI77" s="1" t="str">
        <f t="shared" ref="AI77" si="117">IF(SUM(AG77:AH77)=0,"",SUM(AG77:AH77))</f>
        <v/>
      </c>
      <c r="AJ77" s="22"/>
      <c r="AK77" s="1">
        <f>IF(SUM(AK68:AK76)=0,"",SUM(AK68:AK76))</f>
        <v>2</v>
      </c>
      <c r="AL77" s="1">
        <f>IF(SUM(AL68:AL76)=0,"",SUM(AL68:AL76))</f>
        <v>15</v>
      </c>
      <c r="AM77" s="1">
        <f t="shared" ref="AM77" si="118">IF(SUM(AK77:AL77)=0,"",SUM(AK77:AL77))</f>
        <v>17</v>
      </c>
      <c r="AN77" s="23"/>
      <c r="AO77" s="1" t="str">
        <f>IF(SUM(AO68:AO76)=0,"",SUM(AO68:AO76))</f>
        <v/>
      </c>
      <c r="AP77" s="1" t="str">
        <f>IF(SUM(AP68:AP76)=0,"",SUM(AP68:AP76))</f>
        <v/>
      </c>
      <c r="AQ77" s="1" t="str">
        <f t="shared" ref="AQ77" si="119">IF(SUM(AO77:AP77)=0,"",SUM(AO77:AP77))</f>
        <v/>
      </c>
      <c r="AR77" s="22"/>
    </row>
    <row r="78" spans="1:44" ht="12.75" customHeight="1" x14ac:dyDescent="0.2">
      <c r="A78" s="6"/>
      <c r="B78" s="29"/>
      <c r="C78" s="6" t="s">
        <v>52</v>
      </c>
      <c r="D78" s="25"/>
      <c r="E78" s="26">
        <f>IF(G77="","",IF(ISERROR(E77/G77),0,E77/G77))</f>
        <v>0.18181818181818182</v>
      </c>
      <c r="F78" s="26">
        <f>IF(G77="","",IF(ISERROR(F77/G77),0,F77/G77))</f>
        <v>0.81818181818181823</v>
      </c>
      <c r="G78" s="26"/>
      <c r="H78" s="27"/>
      <c r="I78" s="26" t="str">
        <f>IF(K77="","",IF(ISERROR(I77/K77),0,I77/K77))</f>
        <v/>
      </c>
      <c r="J78" s="26" t="str">
        <f>IF(K77="","",IF(ISERROR(J77/K77),0,J77/K77))</f>
        <v/>
      </c>
      <c r="K78" s="26"/>
      <c r="L78" s="25"/>
      <c r="M78" s="26">
        <f>IF(O77="","",IF(ISERROR(M77/O77),0,M77/O77))</f>
        <v>0.20833333333333334</v>
      </c>
      <c r="N78" s="26">
        <f>IF(O77="","",IF(ISERROR(N77/O77),0,N77/O77))</f>
        <v>0.79166666666666663</v>
      </c>
      <c r="O78" s="26"/>
      <c r="P78" s="27"/>
      <c r="Q78" s="26" t="str">
        <f>IF(S77="","",IF(ISERROR(Q77/S77),0,Q77/S77))</f>
        <v/>
      </c>
      <c r="R78" s="26" t="str">
        <f>IF(S77="","",IF(ISERROR(R77/S77),0,R77/S77))</f>
        <v/>
      </c>
      <c r="S78" s="26"/>
      <c r="T78" s="25"/>
      <c r="U78" s="26">
        <f>IF(W77="","",IF(ISERROR(U77/W77),0,U77/W77))</f>
        <v>6.6666666666666666E-2</v>
      </c>
      <c r="V78" s="26">
        <f>IF(W77="","",IF(ISERROR(V77/W77),0,V77/W77))</f>
        <v>0.93333333333333335</v>
      </c>
      <c r="W78" s="26"/>
      <c r="X78" s="27"/>
      <c r="Y78" s="26" t="str">
        <f>IF(AA77="","",IF(ISERROR(Y77/AA77),0,Y77/AA77))</f>
        <v/>
      </c>
      <c r="Z78" s="26" t="str">
        <f>IF(AA77="","",IF(ISERROR(Z77/AA77),0,Z77/AA77))</f>
        <v/>
      </c>
      <c r="AA78" s="26"/>
      <c r="AB78" s="25"/>
      <c r="AC78" s="26">
        <f>IF(AE77="","",IF(ISERROR(AC77/AE77),0,AC77/AE77))</f>
        <v>0.13793103448275862</v>
      </c>
      <c r="AD78" s="26">
        <f>IF(AE77="","",IF(ISERROR(AD77/AE77),0,AD77/AE77))</f>
        <v>0.86206896551724133</v>
      </c>
      <c r="AE78" s="26"/>
      <c r="AF78" s="27"/>
      <c r="AG78" s="26" t="str">
        <f>IF(AI77="","",IF(ISERROR(AG77/AI77),0,AG77/AI77))</f>
        <v/>
      </c>
      <c r="AH78" s="26" t="str">
        <f>IF(AI77="","",IF(ISERROR(AH77/AI77),0,AH77/AI77))</f>
        <v/>
      </c>
      <c r="AI78" s="26"/>
      <c r="AJ78" s="25"/>
      <c r="AK78" s="26">
        <f>IF(AM77="","",IF(ISERROR(AK77/AM77),0,AK77/AM77))</f>
        <v>0.11764705882352941</v>
      </c>
      <c r="AL78" s="26">
        <f>IF(AM77="","",IF(ISERROR(AL77/AM77),0,AL77/AM77))</f>
        <v>0.88235294117647056</v>
      </c>
      <c r="AM78" s="26"/>
      <c r="AN78" s="27"/>
      <c r="AO78" s="26" t="str">
        <f>IF(AQ77="","",IF(ISERROR(AO77/AQ77),0,AO77/AQ77))</f>
        <v/>
      </c>
      <c r="AP78" s="26" t="str">
        <f>IF(AQ77="","",IF(ISERROR(AP77/AQ77),0,AP77/AQ77))</f>
        <v/>
      </c>
      <c r="AQ78" s="26"/>
      <c r="AR78" s="25"/>
    </row>
    <row r="79" spans="1:44" ht="12.75" customHeight="1" x14ac:dyDescent="0.2">
      <c r="A79" s="4"/>
      <c r="B79" s="6" t="s">
        <v>7</v>
      </c>
      <c r="C79" s="4"/>
      <c r="D79" s="22"/>
      <c r="H79" s="23"/>
      <c r="L79" s="22"/>
      <c r="P79" s="23"/>
      <c r="T79" s="22"/>
      <c r="X79" s="23"/>
      <c r="AB79" s="22"/>
      <c r="AF79" s="23"/>
      <c r="AJ79" s="22"/>
      <c r="AN79" s="23"/>
      <c r="AR79" s="22"/>
    </row>
    <row r="80" spans="1:44" ht="12.75" customHeight="1" x14ac:dyDescent="0.2">
      <c r="A80" s="4"/>
      <c r="B80" s="6"/>
      <c r="C80" s="4" t="s">
        <v>42</v>
      </c>
      <c r="D80" s="22"/>
      <c r="G80" s="1" t="str">
        <f>IF(SUM(E80:F80)=0,"",SUM(E80:F80))</f>
        <v/>
      </c>
      <c r="H80" s="23"/>
      <c r="K80" s="1" t="str">
        <f>IF(SUM(I80:J80)=0,"",SUM(I80:J80))</f>
        <v/>
      </c>
      <c r="L80" s="22"/>
      <c r="O80" s="1" t="str">
        <f>IF(SUM(M80:N80)=0,"",SUM(M80:N80))</f>
        <v/>
      </c>
      <c r="P80" s="23"/>
      <c r="S80" s="1" t="str">
        <f>IF(SUM(Q80:R80)=0,"",SUM(Q80:R80))</f>
        <v/>
      </c>
      <c r="T80" s="22"/>
      <c r="W80" s="1" t="str">
        <f>IF(SUM(U80:V80)=0,"",SUM(U80:V80))</f>
        <v/>
      </c>
      <c r="X80" s="23"/>
      <c r="AA80" s="1" t="str">
        <f>IF(SUM(Y80:Z80)=0,"",SUM(Y80:Z80))</f>
        <v/>
      </c>
      <c r="AB80" s="22"/>
      <c r="AD80" s="4">
        <v>1</v>
      </c>
      <c r="AE80" s="1">
        <f>IF(SUM(AC80:AD80)=0,"",SUM(AC80:AD80))</f>
        <v>1</v>
      </c>
      <c r="AF80" s="23"/>
      <c r="AI80" s="1" t="str">
        <f>IF(SUM(AG80:AH80)=0,"",SUM(AG80:AH80))</f>
        <v/>
      </c>
      <c r="AJ80" s="22"/>
      <c r="AL80" s="4">
        <v>1</v>
      </c>
      <c r="AM80" s="1">
        <f>IF(SUM(AK80:AL80)=0,"",SUM(AK80:AL80))</f>
        <v>1</v>
      </c>
      <c r="AN80" s="23"/>
      <c r="AQ80" s="1" t="str">
        <f>IF(SUM(AO80:AP80)=0,"",SUM(AO80:AP80))</f>
        <v/>
      </c>
      <c r="AR80" s="22"/>
    </row>
    <row r="81" spans="1:44" ht="12.75" customHeight="1" x14ac:dyDescent="0.2">
      <c r="A81" s="4"/>
      <c r="B81" s="6"/>
      <c r="C81" s="4" t="s">
        <v>43</v>
      </c>
      <c r="D81" s="22"/>
      <c r="E81" s="4">
        <v>6</v>
      </c>
      <c r="F81" s="4">
        <v>12</v>
      </c>
      <c r="G81" s="1">
        <f t="shared" ref="G81:G86" si="120">IF(SUM(E81:F81)=0,"",SUM(E81:F81))</f>
        <v>18</v>
      </c>
      <c r="H81" s="23"/>
      <c r="I81" s="4">
        <v>1</v>
      </c>
      <c r="J81" s="4">
        <v>1</v>
      </c>
      <c r="K81" s="1">
        <f t="shared" ref="K81:K86" si="121">IF(SUM(I81:J81)=0,"",SUM(I81:J81))</f>
        <v>2</v>
      </c>
      <c r="L81" s="22"/>
      <c r="M81" s="4">
        <v>5</v>
      </c>
      <c r="N81" s="4">
        <v>14</v>
      </c>
      <c r="O81" s="1">
        <f t="shared" ref="O81:O86" si="122">IF(SUM(M81:N81)=0,"",SUM(M81:N81))</f>
        <v>19</v>
      </c>
      <c r="P81" s="23"/>
      <c r="S81" s="1" t="str">
        <f t="shared" ref="S81:S86" si="123">IF(SUM(Q81:R81)=0,"",SUM(Q81:R81))</f>
        <v/>
      </c>
      <c r="T81" s="22"/>
      <c r="U81" s="4">
        <v>9</v>
      </c>
      <c r="V81" s="4">
        <v>19</v>
      </c>
      <c r="W81" s="1">
        <f t="shared" ref="W81:W86" si="124">IF(SUM(U81:V81)=0,"",SUM(U81:V81))</f>
        <v>28</v>
      </c>
      <c r="X81" s="23"/>
      <c r="AA81" s="1" t="str">
        <f t="shared" ref="AA81:AA86" si="125">IF(SUM(Y81:Z81)=0,"",SUM(Y81:Z81))</f>
        <v/>
      </c>
      <c r="AB81" s="22"/>
      <c r="AC81" s="4">
        <v>2</v>
      </c>
      <c r="AD81" s="4">
        <v>17</v>
      </c>
      <c r="AE81" s="1">
        <f t="shared" ref="AE81:AE86" si="126">IF(SUM(AC81:AD81)=0,"",SUM(AC81:AD81))</f>
        <v>19</v>
      </c>
      <c r="AF81" s="23"/>
      <c r="AH81" s="4">
        <v>1</v>
      </c>
      <c r="AI81" s="1">
        <f t="shared" ref="AI81:AI86" si="127">IF(SUM(AG81:AH81)=0,"",SUM(AG81:AH81))</f>
        <v>1</v>
      </c>
      <c r="AJ81" s="22"/>
      <c r="AK81" s="4">
        <v>8</v>
      </c>
      <c r="AL81" s="4">
        <v>10</v>
      </c>
      <c r="AM81" s="1">
        <f t="shared" ref="AM81:AM86" si="128">IF(SUM(AK81:AL81)=0,"",SUM(AK81:AL81))</f>
        <v>18</v>
      </c>
      <c r="AN81" s="23"/>
      <c r="AP81" s="4">
        <v>1</v>
      </c>
      <c r="AQ81" s="1">
        <f t="shared" ref="AQ81:AQ86" si="129">IF(SUM(AO81:AP81)=0,"",SUM(AO81:AP81))</f>
        <v>1</v>
      </c>
      <c r="AR81" s="22"/>
    </row>
    <row r="82" spans="1:44" ht="12.75" customHeight="1" x14ac:dyDescent="0.2">
      <c r="A82" s="4"/>
      <c r="B82" s="6"/>
      <c r="C82" s="4" t="s">
        <v>44</v>
      </c>
      <c r="D82" s="22"/>
      <c r="G82" s="1" t="str">
        <f t="shared" si="120"/>
        <v/>
      </c>
      <c r="H82" s="23"/>
      <c r="K82" s="1" t="str">
        <f t="shared" si="121"/>
        <v/>
      </c>
      <c r="L82" s="22"/>
      <c r="O82" s="1" t="str">
        <f t="shared" si="122"/>
        <v/>
      </c>
      <c r="P82" s="23"/>
      <c r="S82" s="1" t="str">
        <f t="shared" si="123"/>
        <v/>
      </c>
      <c r="T82" s="22"/>
      <c r="W82" s="1" t="str">
        <f t="shared" si="124"/>
        <v/>
      </c>
      <c r="X82" s="23"/>
      <c r="AA82" s="1" t="str">
        <f t="shared" si="125"/>
        <v/>
      </c>
      <c r="AB82" s="22"/>
      <c r="AE82" s="1" t="str">
        <f t="shared" si="126"/>
        <v/>
      </c>
      <c r="AF82" s="23"/>
      <c r="AI82" s="1" t="str">
        <f t="shared" si="127"/>
        <v/>
      </c>
      <c r="AJ82" s="22"/>
      <c r="AM82" s="1" t="str">
        <f t="shared" si="128"/>
        <v/>
      </c>
      <c r="AN82" s="23"/>
      <c r="AQ82" s="1" t="str">
        <f t="shared" si="129"/>
        <v/>
      </c>
      <c r="AR82" s="22"/>
    </row>
    <row r="83" spans="1:44" ht="12.75" customHeight="1" x14ac:dyDescent="0.2">
      <c r="A83" s="4"/>
      <c r="B83" s="6"/>
      <c r="C83" s="4" t="s">
        <v>45</v>
      </c>
      <c r="D83" s="22"/>
      <c r="F83" s="4">
        <v>2</v>
      </c>
      <c r="G83" s="1">
        <f t="shared" si="120"/>
        <v>2</v>
      </c>
      <c r="H83" s="23"/>
      <c r="I83" s="4">
        <v>1</v>
      </c>
      <c r="K83" s="1">
        <f t="shared" si="121"/>
        <v>1</v>
      </c>
      <c r="L83" s="22"/>
      <c r="N83" s="4">
        <v>2</v>
      </c>
      <c r="O83" s="1">
        <f t="shared" si="122"/>
        <v>2</v>
      </c>
      <c r="P83" s="23"/>
      <c r="S83" s="1" t="str">
        <f t="shared" si="123"/>
        <v/>
      </c>
      <c r="T83" s="22"/>
      <c r="V83" s="4">
        <v>3</v>
      </c>
      <c r="W83" s="1">
        <f t="shared" si="124"/>
        <v>3</v>
      </c>
      <c r="X83" s="23"/>
      <c r="AA83" s="1" t="str">
        <f t="shared" si="125"/>
        <v/>
      </c>
      <c r="AB83" s="22"/>
      <c r="AE83" s="1" t="str">
        <f t="shared" si="126"/>
        <v/>
      </c>
      <c r="AF83" s="23"/>
      <c r="AI83" s="1" t="str">
        <f t="shared" si="127"/>
        <v/>
      </c>
      <c r="AJ83" s="22"/>
      <c r="AL83" s="4">
        <v>2</v>
      </c>
      <c r="AM83" s="1">
        <f t="shared" si="128"/>
        <v>2</v>
      </c>
      <c r="AN83" s="23"/>
      <c r="AQ83" s="1" t="str">
        <f t="shared" si="129"/>
        <v/>
      </c>
      <c r="AR83" s="22"/>
    </row>
    <row r="84" spans="1:44" ht="12.75" customHeight="1" x14ac:dyDescent="0.2">
      <c r="A84" s="4"/>
      <c r="B84" s="6"/>
      <c r="C84" s="4" t="s">
        <v>46</v>
      </c>
      <c r="D84" s="22"/>
      <c r="E84" s="4">
        <v>3</v>
      </c>
      <c r="F84" s="4">
        <v>5</v>
      </c>
      <c r="G84" s="1">
        <f t="shared" si="120"/>
        <v>8</v>
      </c>
      <c r="H84" s="23"/>
      <c r="K84" s="1" t="str">
        <f t="shared" si="121"/>
        <v/>
      </c>
      <c r="L84" s="22"/>
      <c r="M84" s="4">
        <v>1</v>
      </c>
      <c r="N84" s="4">
        <v>5</v>
      </c>
      <c r="O84" s="1">
        <f t="shared" si="122"/>
        <v>6</v>
      </c>
      <c r="P84" s="23"/>
      <c r="S84" s="1" t="str">
        <f t="shared" si="123"/>
        <v/>
      </c>
      <c r="T84" s="22"/>
      <c r="V84" s="4">
        <v>3</v>
      </c>
      <c r="W84" s="1">
        <f t="shared" si="124"/>
        <v>3</v>
      </c>
      <c r="X84" s="23"/>
      <c r="AA84" s="1" t="str">
        <f t="shared" si="125"/>
        <v/>
      </c>
      <c r="AB84" s="22"/>
      <c r="AC84" s="4">
        <v>3</v>
      </c>
      <c r="AD84" s="4">
        <v>2</v>
      </c>
      <c r="AE84" s="1">
        <f t="shared" si="126"/>
        <v>5</v>
      </c>
      <c r="AF84" s="23"/>
      <c r="AI84" s="1" t="str">
        <f t="shared" si="127"/>
        <v/>
      </c>
      <c r="AJ84" s="22"/>
      <c r="AK84" s="4">
        <v>5</v>
      </c>
      <c r="AL84" s="4">
        <v>4</v>
      </c>
      <c r="AM84" s="1">
        <f t="shared" si="128"/>
        <v>9</v>
      </c>
      <c r="AN84" s="23"/>
      <c r="AQ84" s="1" t="str">
        <f t="shared" si="129"/>
        <v/>
      </c>
      <c r="AR84" s="22"/>
    </row>
    <row r="85" spans="1:44" ht="12.75" customHeight="1" x14ac:dyDescent="0.2">
      <c r="A85" s="4"/>
      <c r="B85" s="6"/>
      <c r="C85" s="4" t="s">
        <v>47</v>
      </c>
      <c r="D85" s="22"/>
      <c r="G85" s="1" t="str">
        <f t="shared" si="120"/>
        <v/>
      </c>
      <c r="H85" s="23"/>
      <c r="K85" s="1" t="str">
        <f t="shared" si="121"/>
        <v/>
      </c>
      <c r="L85" s="22"/>
      <c r="O85" s="1" t="str">
        <f t="shared" si="122"/>
        <v/>
      </c>
      <c r="P85" s="23"/>
      <c r="S85" s="1" t="str">
        <f t="shared" si="123"/>
        <v/>
      </c>
      <c r="T85" s="22"/>
      <c r="W85" s="1" t="str">
        <f t="shared" si="124"/>
        <v/>
      </c>
      <c r="X85" s="23"/>
      <c r="AA85" s="1" t="str">
        <f t="shared" si="125"/>
        <v/>
      </c>
      <c r="AB85" s="22"/>
      <c r="AE85" s="1" t="str">
        <f t="shared" si="126"/>
        <v/>
      </c>
      <c r="AF85" s="23"/>
      <c r="AI85" s="1" t="str">
        <f t="shared" si="127"/>
        <v/>
      </c>
      <c r="AJ85" s="22"/>
      <c r="AM85" s="1" t="str">
        <f t="shared" si="128"/>
        <v/>
      </c>
      <c r="AN85" s="23"/>
      <c r="AQ85" s="1" t="str">
        <f t="shared" si="129"/>
        <v/>
      </c>
      <c r="AR85" s="22"/>
    </row>
    <row r="86" spans="1:44" ht="12.75" customHeight="1" x14ac:dyDescent="0.2">
      <c r="A86" s="4"/>
      <c r="B86" s="6"/>
      <c r="C86" s="4" t="s">
        <v>48</v>
      </c>
      <c r="D86" s="22"/>
      <c r="E86" s="4">
        <v>1</v>
      </c>
      <c r="F86" s="4">
        <v>1</v>
      </c>
      <c r="G86" s="1">
        <f t="shared" si="120"/>
        <v>2</v>
      </c>
      <c r="H86" s="23"/>
      <c r="K86" s="1" t="str">
        <f t="shared" si="121"/>
        <v/>
      </c>
      <c r="L86" s="22"/>
      <c r="M86" s="4">
        <v>1</v>
      </c>
      <c r="O86" s="1">
        <f t="shared" si="122"/>
        <v>1</v>
      </c>
      <c r="P86" s="23"/>
      <c r="S86" s="1" t="str">
        <f t="shared" si="123"/>
        <v/>
      </c>
      <c r="T86" s="22"/>
      <c r="U86" s="4">
        <v>2</v>
      </c>
      <c r="V86" s="4">
        <v>4</v>
      </c>
      <c r="W86" s="1">
        <f t="shared" si="124"/>
        <v>6</v>
      </c>
      <c r="X86" s="23"/>
      <c r="AA86" s="1" t="str">
        <f t="shared" si="125"/>
        <v/>
      </c>
      <c r="AB86" s="22"/>
      <c r="AC86" s="4">
        <v>3</v>
      </c>
      <c r="AD86" s="4">
        <v>3</v>
      </c>
      <c r="AE86" s="1">
        <f t="shared" si="126"/>
        <v>6</v>
      </c>
      <c r="AF86" s="23"/>
      <c r="AI86" s="1" t="str">
        <f t="shared" si="127"/>
        <v/>
      </c>
      <c r="AJ86" s="22"/>
      <c r="AK86" s="4">
        <v>2</v>
      </c>
      <c r="AL86" s="4">
        <v>3</v>
      </c>
      <c r="AM86" s="1">
        <f t="shared" si="128"/>
        <v>5</v>
      </c>
      <c r="AN86" s="23"/>
      <c r="AQ86" s="1" t="str">
        <f t="shared" si="129"/>
        <v/>
      </c>
      <c r="AR86" s="22"/>
    </row>
    <row r="87" spans="1:44" ht="12.75" customHeight="1" x14ac:dyDescent="0.2">
      <c r="A87" s="6"/>
      <c r="B87" s="6" t="s">
        <v>49</v>
      </c>
      <c r="D87" s="25"/>
      <c r="E87" s="6"/>
      <c r="F87" s="6"/>
      <c r="G87" s="26">
        <f>IF(ISERROR(SUM(G80:G86)/G89),"",SUM(G80:G86)/G89)</f>
        <v>0.13452914798206278</v>
      </c>
      <c r="H87" s="27"/>
      <c r="I87" s="6"/>
      <c r="J87" s="6"/>
      <c r="K87" s="26">
        <f>IF(ISERROR(SUM(K80:K86)/K89),"",SUM(K80:K86)/K89)</f>
        <v>0.16666666666666666</v>
      </c>
      <c r="L87" s="25"/>
      <c r="M87" s="6"/>
      <c r="N87" s="6"/>
      <c r="O87" s="26">
        <f>IF(ISERROR(SUM(O80:O86)/O89),"",SUM(O80:O86)/O89)</f>
        <v>0.13397129186602871</v>
      </c>
      <c r="P87" s="27"/>
      <c r="Q87" s="6"/>
      <c r="R87" s="6"/>
      <c r="S87" s="26">
        <f>IF(ISERROR(SUM(S80:S86)/S89),"",SUM(S80:S86)/S89)</f>
        <v>0</v>
      </c>
      <c r="T87" s="25"/>
      <c r="U87" s="6"/>
      <c r="V87" s="6"/>
      <c r="W87" s="26">
        <f>IF(ISERROR(SUM(W80:W86)/W89),"",SUM(W80:W86)/W89)</f>
        <v>0.1834862385321101</v>
      </c>
      <c r="X87" s="27"/>
      <c r="Y87" s="6"/>
      <c r="Z87" s="6"/>
      <c r="AA87" s="26">
        <f>IF(ISERROR(SUM(AA80:AA86)/AA89),"",SUM(AA80:AA86)/AA89)</f>
        <v>0</v>
      </c>
      <c r="AB87" s="25"/>
      <c r="AC87" s="6"/>
      <c r="AD87" s="6"/>
      <c r="AE87" s="26">
        <f>IF(ISERROR(SUM(AE80:AE86)/AE89),"",SUM(AE80:AE86)/AE89)</f>
        <v>0.15577889447236182</v>
      </c>
      <c r="AF87" s="27"/>
      <c r="AG87" s="6"/>
      <c r="AH87" s="6"/>
      <c r="AI87" s="26">
        <f>IF(ISERROR(SUM(AI80:AI86)/AI89),"",SUM(AI80:AI86)/AI89)</f>
        <v>0.14285714285714285</v>
      </c>
      <c r="AJ87" s="25"/>
      <c r="AK87" s="6"/>
      <c r="AL87" s="6"/>
      <c r="AM87" s="26">
        <f>IF(ISERROR(SUM(AM80:AM86)/AM89),"",SUM(AM80:AM86)/AM89)</f>
        <v>0.16990291262135923</v>
      </c>
      <c r="AN87" s="27"/>
      <c r="AO87" s="6"/>
      <c r="AP87" s="6"/>
      <c r="AQ87" s="26">
        <f>IF(ISERROR(SUM(AQ80:AQ86)/AQ89),"",SUM(AQ80:AQ86)/AQ89)</f>
        <v>9.0909090909090912E-2</v>
      </c>
      <c r="AR87" s="25"/>
    </row>
    <row r="88" spans="1:44" ht="12.75" customHeight="1" x14ac:dyDescent="0.2">
      <c r="A88" s="4"/>
      <c r="B88" s="6"/>
      <c r="C88" s="4" t="s">
        <v>50</v>
      </c>
      <c r="D88" s="22"/>
      <c r="E88" s="4">
        <v>66</v>
      </c>
      <c r="F88" s="4">
        <v>127</v>
      </c>
      <c r="G88" s="1">
        <f>IF(SUM(E88:F88)=0,"",SUM(E88:F88))</f>
        <v>193</v>
      </c>
      <c r="H88" s="23"/>
      <c r="I88" s="4">
        <v>4</v>
      </c>
      <c r="J88" s="4">
        <v>11</v>
      </c>
      <c r="K88" s="1">
        <f>IF(SUM(I88:J88)=0,"",SUM(I88:J88))</f>
        <v>15</v>
      </c>
      <c r="L88" s="22"/>
      <c r="M88" s="4">
        <v>60</v>
      </c>
      <c r="N88" s="4">
        <v>121</v>
      </c>
      <c r="O88" s="1">
        <f>IF(SUM(M88:N88)=0,"",SUM(M88:N88))</f>
        <v>181</v>
      </c>
      <c r="P88" s="23"/>
      <c r="Q88" s="4">
        <v>2</v>
      </c>
      <c r="R88" s="4">
        <v>3</v>
      </c>
      <c r="S88" s="1">
        <f>IF(SUM(Q88:R88)=0,"",SUM(Q88:R88))</f>
        <v>5</v>
      </c>
      <c r="T88" s="22"/>
      <c r="U88" s="4">
        <v>56</v>
      </c>
      <c r="V88" s="4">
        <v>122</v>
      </c>
      <c r="W88" s="1">
        <f>IF(SUM(U88:V88)=0,"",SUM(U88:V88))</f>
        <v>178</v>
      </c>
      <c r="X88" s="23"/>
      <c r="Y88" s="4">
        <v>1</v>
      </c>
      <c r="Z88" s="4">
        <v>5</v>
      </c>
      <c r="AA88" s="1">
        <f>IF(SUM(Y88:Z88)=0,"",SUM(Y88:Z88))</f>
        <v>6</v>
      </c>
      <c r="AB88" s="22"/>
      <c r="AC88" s="4">
        <v>49</v>
      </c>
      <c r="AD88" s="4">
        <v>119</v>
      </c>
      <c r="AE88" s="1">
        <f>IF(SUM(AC88:AD88)=0,"",SUM(AC88:AD88))</f>
        <v>168</v>
      </c>
      <c r="AF88" s="23"/>
      <c r="AG88" s="4">
        <v>4</v>
      </c>
      <c r="AH88" s="4">
        <v>2</v>
      </c>
      <c r="AI88" s="1">
        <f>IF(SUM(AG88:AH88)=0,"",SUM(AG88:AH88))</f>
        <v>6</v>
      </c>
      <c r="AJ88" s="22"/>
      <c r="AK88" s="4">
        <v>51</v>
      </c>
      <c r="AL88" s="4">
        <v>120</v>
      </c>
      <c r="AM88" s="1">
        <f>IF(SUM(AK88:AL88)=0,"",SUM(AK88:AL88))</f>
        <v>171</v>
      </c>
      <c r="AN88" s="23"/>
      <c r="AO88" s="4">
        <v>4</v>
      </c>
      <c r="AP88" s="4">
        <v>6</v>
      </c>
      <c r="AQ88" s="1">
        <f>IF(SUM(AO88:AP88)=0,"",SUM(AO88:AP88))</f>
        <v>10</v>
      </c>
      <c r="AR88" s="22"/>
    </row>
    <row r="89" spans="1:44" ht="12.75" customHeight="1" x14ac:dyDescent="0.2">
      <c r="A89" s="4"/>
      <c r="B89" s="28" t="s">
        <v>51</v>
      </c>
      <c r="C89" s="4"/>
      <c r="D89" s="22"/>
      <c r="E89" s="1">
        <f>IF(SUM(E80:E88)=0,"",SUM(E80:E88))</f>
        <v>76</v>
      </c>
      <c r="F89" s="1">
        <f>IF(SUM(F80:F88)=0,"",SUM(F80:F88))</f>
        <v>147</v>
      </c>
      <c r="G89" s="1">
        <f t="shared" ref="G89" si="130">IF(SUM(E89:F89)=0,"",SUM(E89:F89))</f>
        <v>223</v>
      </c>
      <c r="H89" s="23"/>
      <c r="I89" s="1">
        <f>IF(SUM(I80:I88)=0,"",SUM(I80:I88))</f>
        <v>6</v>
      </c>
      <c r="J89" s="1">
        <f>IF(SUM(J80:J88)=0,"",SUM(J80:J88))</f>
        <v>12</v>
      </c>
      <c r="K89" s="1">
        <f t="shared" ref="K89" si="131">IF(SUM(I89:J89)=0,"",SUM(I89:J89))</f>
        <v>18</v>
      </c>
      <c r="L89" s="22"/>
      <c r="M89" s="1">
        <f>IF(SUM(M80:M88)=0,"",SUM(M80:M88))</f>
        <v>67</v>
      </c>
      <c r="N89" s="1">
        <f>IF(SUM(N80:N88)=0,"",SUM(N80:N88))</f>
        <v>142</v>
      </c>
      <c r="O89" s="1">
        <f t="shared" ref="O89" si="132">IF(SUM(M89:N89)=0,"",SUM(M89:N89))</f>
        <v>209</v>
      </c>
      <c r="P89" s="23"/>
      <c r="Q89" s="1">
        <f>IF(SUM(Q80:Q88)=0,"",SUM(Q80:Q88))</f>
        <v>2</v>
      </c>
      <c r="R89" s="1">
        <f>IF(SUM(R80:R88)=0,"",SUM(R80:R88))</f>
        <v>3</v>
      </c>
      <c r="S89" s="1">
        <f t="shared" ref="S89" si="133">IF(SUM(Q89:R89)=0,"",SUM(Q89:R89))</f>
        <v>5</v>
      </c>
      <c r="T89" s="22"/>
      <c r="U89" s="1">
        <f>IF(SUM(U80:U88)=0,"",SUM(U80:U88))</f>
        <v>67</v>
      </c>
      <c r="V89" s="1">
        <f>IF(SUM(V80:V88)=0,"",SUM(V80:V88))</f>
        <v>151</v>
      </c>
      <c r="W89" s="1">
        <f t="shared" ref="W89" si="134">IF(SUM(U89:V89)=0,"",SUM(U89:V89))</f>
        <v>218</v>
      </c>
      <c r="X89" s="23"/>
      <c r="Y89" s="1">
        <f>IF(SUM(Y80:Y88)=0,"",SUM(Y80:Y88))</f>
        <v>1</v>
      </c>
      <c r="Z89" s="1">
        <f>IF(SUM(Z80:Z88)=0,"",SUM(Z80:Z88))</f>
        <v>5</v>
      </c>
      <c r="AA89" s="1">
        <f t="shared" ref="AA89" si="135">IF(SUM(Y89:Z89)=0,"",SUM(Y89:Z89))</f>
        <v>6</v>
      </c>
      <c r="AB89" s="22"/>
      <c r="AC89" s="1">
        <f>IF(SUM(AC80:AC88)=0,"",SUM(AC80:AC88))</f>
        <v>57</v>
      </c>
      <c r="AD89" s="1">
        <f>IF(SUM(AD80:AD88)=0,"",SUM(AD80:AD88))</f>
        <v>142</v>
      </c>
      <c r="AE89" s="1">
        <f t="shared" ref="AE89" si="136">IF(SUM(AC89:AD89)=0,"",SUM(AC89:AD89))</f>
        <v>199</v>
      </c>
      <c r="AF89" s="23"/>
      <c r="AG89" s="1">
        <f>IF(SUM(AG80:AG88)=0,"",SUM(AG80:AG88))</f>
        <v>4</v>
      </c>
      <c r="AH89" s="1">
        <f>IF(SUM(AH80:AH88)=0,"",SUM(AH80:AH88))</f>
        <v>3</v>
      </c>
      <c r="AI89" s="1">
        <f t="shared" ref="AI89" si="137">IF(SUM(AG89:AH89)=0,"",SUM(AG89:AH89))</f>
        <v>7</v>
      </c>
      <c r="AJ89" s="22"/>
      <c r="AK89" s="1">
        <f>IF(SUM(AK80:AK88)=0,"",SUM(AK80:AK88))</f>
        <v>66</v>
      </c>
      <c r="AL89" s="1">
        <f>IF(SUM(AL80:AL88)=0,"",SUM(AL80:AL88))</f>
        <v>140</v>
      </c>
      <c r="AM89" s="1">
        <f t="shared" ref="AM89" si="138">IF(SUM(AK89:AL89)=0,"",SUM(AK89:AL89))</f>
        <v>206</v>
      </c>
      <c r="AN89" s="23"/>
      <c r="AO89" s="1">
        <f>IF(SUM(AO80:AO88)=0,"",SUM(AO80:AO88))</f>
        <v>4</v>
      </c>
      <c r="AP89" s="1">
        <f>IF(SUM(AP80:AP88)=0,"",SUM(AP80:AP88))</f>
        <v>7</v>
      </c>
      <c r="AQ89" s="1">
        <f t="shared" ref="AQ89" si="139">IF(SUM(AO89:AP89)=0,"",SUM(AO89:AP89))</f>
        <v>11</v>
      </c>
      <c r="AR89" s="22"/>
    </row>
    <row r="90" spans="1:44" ht="12.75" customHeight="1" x14ac:dyDescent="0.2">
      <c r="A90" s="6"/>
      <c r="B90" s="29"/>
      <c r="C90" s="6" t="s">
        <v>52</v>
      </c>
      <c r="D90" s="25"/>
      <c r="E90" s="26">
        <f>IF(G89="","",IF(ISERROR(E89/G89),0,E89/G89))</f>
        <v>0.34080717488789236</v>
      </c>
      <c r="F90" s="26">
        <f>IF(G89="","",IF(ISERROR(F89/G89),0,F89/G89))</f>
        <v>0.65919282511210764</v>
      </c>
      <c r="G90" s="26"/>
      <c r="H90" s="27"/>
      <c r="I90" s="26">
        <f>IF(K89="","",IF(ISERROR(I89/K89),0,I89/K89))</f>
        <v>0.33333333333333331</v>
      </c>
      <c r="J90" s="26">
        <f>IF(K89="","",IF(ISERROR(J89/K89),0,J89/K89))</f>
        <v>0.66666666666666663</v>
      </c>
      <c r="K90" s="26"/>
      <c r="L90" s="25"/>
      <c r="M90" s="26">
        <f>IF(O89="","",IF(ISERROR(M89/O89),0,M89/O89))</f>
        <v>0.32057416267942584</v>
      </c>
      <c r="N90" s="26">
        <f>IF(O89="","",IF(ISERROR(N89/O89),0,N89/O89))</f>
        <v>0.67942583732057416</v>
      </c>
      <c r="O90" s="26"/>
      <c r="P90" s="27"/>
      <c r="Q90" s="26">
        <f>IF(S89="","",IF(ISERROR(Q89/S89),0,Q89/S89))</f>
        <v>0.4</v>
      </c>
      <c r="R90" s="26">
        <f>IF(S89="","",IF(ISERROR(R89/S89),0,R89/S89))</f>
        <v>0.6</v>
      </c>
      <c r="S90" s="26"/>
      <c r="T90" s="25"/>
      <c r="U90" s="26">
        <f>IF(W89="","",IF(ISERROR(U89/W89),0,U89/W89))</f>
        <v>0.30733944954128439</v>
      </c>
      <c r="V90" s="26">
        <f>IF(W89="","",IF(ISERROR(V89/W89),0,V89/W89))</f>
        <v>0.69266055045871555</v>
      </c>
      <c r="W90" s="26"/>
      <c r="X90" s="27"/>
      <c r="Y90" s="26">
        <f>IF(AA89="","",IF(ISERROR(Y89/AA89),0,Y89/AA89))</f>
        <v>0.16666666666666666</v>
      </c>
      <c r="Z90" s="26">
        <f>IF(AA89="","",IF(ISERROR(Z89/AA89),0,Z89/AA89))</f>
        <v>0.83333333333333337</v>
      </c>
      <c r="AA90" s="26"/>
      <c r="AB90" s="25"/>
      <c r="AC90" s="26">
        <f>IF(AE89="","",IF(ISERROR(AC89/AE89),0,AC89/AE89))</f>
        <v>0.28643216080402012</v>
      </c>
      <c r="AD90" s="26">
        <f>IF(AE89="","",IF(ISERROR(AD89/AE89),0,AD89/AE89))</f>
        <v>0.71356783919597988</v>
      </c>
      <c r="AE90" s="26"/>
      <c r="AF90" s="27"/>
      <c r="AG90" s="26">
        <f>IF(AI89="","",IF(ISERROR(AG89/AI89),0,AG89/AI89))</f>
        <v>0.5714285714285714</v>
      </c>
      <c r="AH90" s="26">
        <f>IF(AI89="","",IF(ISERROR(AH89/AI89),0,AH89/AI89))</f>
        <v>0.42857142857142855</v>
      </c>
      <c r="AI90" s="26"/>
      <c r="AJ90" s="25"/>
      <c r="AK90" s="26">
        <f>IF(AM89="","",IF(ISERROR(AK89/AM89),0,AK89/AM89))</f>
        <v>0.32038834951456313</v>
      </c>
      <c r="AL90" s="26">
        <f>IF(AM89="","",IF(ISERROR(AL89/AM89),0,AL89/AM89))</f>
        <v>0.67961165048543692</v>
      </c>
      <c r="AM90" s="26"/>
      <c r="AN90" s="27"/>
      <c r="AO90" s="26">
        <f>IF(AQ89="","",IF(ISERROR(AO89/AQ89),0,AO89/AQ89))</f>
        <v>0.36363636363636365</v>
      </c>
      <c r="AP90" s="26">
        <f>IF(AQ89="","",IF(ISERROR(AP89/AQ89),0,AP89/AQ89))</f>
        <v>0.63636363636363635</v>
      </c>
      <c r="AQ90" s="26"/>
      <c r="AR90" s="25"/>
    </row>
    <row r="91" spans="1:44" ht="12.75" customHeight="1" x14ac:dyDescent="0.2">
      <c r="A91" s="4"/>
      <c r="B91" s="6" t="s">
        <v>8</v>
      </c>
      <c r="C91" s="4"/>
      <c r="D91" s="22"/>
      <c r="H91" s="23"/>
      <c r="L91" s="22"/>
      <c r="P91" s="23"/>
      <c r="T91" s="22"/>
      <c r="X91" s="23"/>
      <c r="AB91" s="22"/>
      <c r="AF91" s="23"/>
      <c r="AJ91" s="22"/>
      <c r="AN91" s="23"/>
      <c r="AR91" s="22"/>
    </row>
    <row r="92" spans="1:44" ht="12.75" customHeight="1" x14ac:dyDescent="0.2">
      <c r="A92" s="4"/>
      <c r="B92" s="6"/>
      <c r="C92" s="4" t="s">
        <v>42</v>
      </c>
      <c r="D92" s="22"/>
      <c r="E92" s="4">
        <v>1</v>
      </c>
      <c r="G92" s="1">
        <f>IF(SUM(E92:F92)=0,"",SUM(E92:F92))</f>
        <v>1</v>
      </c>
      <c r="H92" s="23"/>
      <c r="K92" s="1" t="str">
        <f>IF(SUM(I92:J92)=0,"",SUM(I92:J92))</f>
        <v/>
      </c>
      <c r="L92" s="22"/>
      <c r="M92" s="4">
        <v>1</v>
      </c>
      <c r="O92" s="1">
        <f>IF(SUM(M92:N92)=0,"",SUM(M92:N92))</f>
        <v>1</v>
      </c>
      <c r="P92" s="23"/>
      <c r="S92" s="1" t="str">
        <f>IF(SUM(Q92:R92)=0,"",SUM(Q92:R92))</f>
        <v/>
      </c>
      <c r="T92" s="22"/>
      <c r="U92" s="4">
        <v>1</v>
      </c>
      <c r="W92" s="1">
        <f>IF(SUM(U92:V92)=0,"",SUM(U92:V92))</f>
        <v>1</v>
      </c>
      <c r="X92" s="23"/>
      <c r="AA92" s="1" t="str">
        <f>IF(SUM(Y92:Z92)=0,"",SUM(Y92:Z92))</f>
        <v/>
      </c>
      <c r="AB92" s="22"/>
      <c r="AC92" s="4">
        <v>1</v>
      </c>
      <c r="AE92" s="1">
        <f>IF(SUM(AC92:AD92)=0,"",SUM(AC92:AD92))</f>
        <v>1</v>
      </c>
      <c r="AF92" s="23"/>
      <c r="AI92" s="1" t="str">
        <f>IF(SUM(AG92:AH92)=0,"",SUM(AG92:AH92))</f>
        <v/>
      </c>
      <c r="AJ92" s="22"/>
      <c r="AM92" s="1" t="str">
        <f>IF(SUM(AK92:AL92)=0,"",SUM(AK92:AL92))</f>
        <v/>
      </c>
      <c r="AN92" s="23"/>
      <c r="AQ92" s="1" t="str">
        <f>IF(SUM(AO92:AP92)=0,"",SUM(AO92:AP92))</f>
        <v/>
      </c>
      <c r="AR92" s="22"/>
    </row>
    <row r="93" spans="1:44" ht="12.75" customHeight="1" x14ac:dyDescent="0.2">
      <c r="A93" s="4"/>
      <c r="B93" s="6"/>
      <c r="C93" s="4" t="s">
        <v>43</v>
      </c>
      <c r="D93" s="22"/>
      <c r="E93" s="4">
        <v>2</v>
      </c>
      <c r="G93" s="1">
        <f t="shared" ref="G93:G98" si="140">IF(SUM(E93:F93)=0,"",SUM(E93:F93))</f>
        <v>2</v>
      </c>
      <c r="H93" s="23"/>
      <c r="K93" s="1" t="str">
        <f t="shared" ref="K93:K98" si="141">IF(SUM(I93:J93)=0,"",SUM(I93:J93))</f>
        <v/>
      </c>
      <c r="L93" s="22"/>
      <c r="M93" s="4">
        <v>6</v>
      </c>
      <c r="N93" s="4">
        <v>2</v>
      </c>
      <c r="O93" s="1">
        <f t="shared" ref="O93:O98" si="142">IF(SUM(M93:N93)=0,"",SUM(M93:N93))</f>
        <v>8</v>
      </c>
      <c r="P93" s="23"/>
      <c r="S93" s="1" t="str">
        <f t="shared" ref="S93:S98" si="143">IF(SUM(Q93:R93)=0,"",SUM(Q93:R93))</f>
        <v/>
      </c>
      <c r="T93" s="22"/>
      <c r="U93" s="4">
        <v>7</v>
      </c>
      <c r="V93" s="4">
        <v>1</v>
      </c>
      <c r="W93" s="1">
        <f t="shared" ref="W93:W98" si="144">IF(SUM(U93:V93)=0,"",SUM(U93:V93))</f>
        <v>8</v>
      </c>
      <c r="X93" s="23"/>
      <c r="AA93" s="1" t="str">
        <f t="shared" ref="AA93:AA98" si="145">IF(SUM(Y93:Z93)=0,"",SUM(Y93:Z93))</f>
        <v/>
      </c>
      <c r="AB93" s="22"/>
      <c r="AC93" s="4">
        <v>10</v>
      </c>
      <c r="AD93" s="4">
        <v>3</v>
      </c>
      <c r="AE93" s="1">
        <f t="shared" ref="AE93:AE98" si="146">IF(SUM(AC93:AD93)=0,"",SUM(AC93:AD93))</f>
        <v>13</v>
      </c>
      <c r="AF93" s="23"/>
      <c r="AI93" s="1" t="str">
        <f t="shared" ref="AI93:AI98" si="147">IF(SUM(AG93:AH93)=0,"",SUM(AG93:AH93))</f>
        <v/>
      </c>
      <c r="AJ93" s="22"/>
      <c r="AK93" s="4">
        <v>8</v>
      </c>
      <c r="AL93" s="4">
        <v>3</v>
      </c>
      <c r="AM93" s="1">
        <f t="shared" ref="AM93:AM98" si="148">IF(SUM(AK93:AL93)=0,"",SUM(AK93:AL93))</f>
        <v>11</v>
      </c>
      <c r="AN93" s="23"/>
      <c r="AQ93" s="1" t="str">
        <f t="shared" ref="AQ93:AQ98" si="149">IF(SUM(AO93:AP93)=0,"",SUM(AO93:AP93))</f>
        <v/>
      </c>
      <c r="AR93" s="22"/>
    </row>
    <row r="94" spans="1:44" ht="12.75" customHeight="1" x14ac:dyDescent="0.2">
      <c r="A94" s="4"/>
      <c r="B94" s="6"/>
      <c r="C94" s="4" t="s">
        <v>44</v>
      </c>
      <c r="D94" s="22"/>
      <c r="G94" s="1" t="str">
        <f t="shared" si="140"/>
        <v/>
      </c>
      <c r="H94" s="23"/>
      <c r="K94" s="1" t="str">
        <f t="shared" si="141"/>
        <v/>
      </c>
      <c r="L94" s="22"/>
      <c r="O94" s="1" t="str">
        <f t="shared" si="142"/>
        <v/>
      </c>
      <c r="P94" s="23"/>
      <c r="S94" s="1" t="str">
        <f t="shared" si="143"/>
        <v/>
      </c>
      <c r="T94" s="22"/>
      <c r="W94" s="1" t="str">
        <f t="shared" si="144"/>
        <v/>
      </c>
      <c r="X94" s="23"/>
      <c r="AA94" s="1" t="str">
        <f t="shared" si="145"/>
        <v/>
      </c>
      <c r="AB94" s="22"/>
      <c r="AE94" s="1" t="str">
        <f t="shared" si="146"/>
        <v/>
      </c>
      <c r="AF94" s="23"/>
      <c r="AI94" s="1" t="str">
        <f t="shared" si="147"/>
        <v/>
      </c>
      <c r="AJ94" s="22"/>
      <c r="AM94" s="1" t="str">
        <f t="shared" si="148"/>
        <v/>
      </c>
      <c r="AN94" s="23"/>
      <c r="AQ94" s="1" t="str">
        <f t="shared" si="149"/>
        <v/>
      </c>
      <c r="AR94" s="22"/>
    </row>
    <row r="95" spans="1:44" ht="12.75" customHeight="1" x14ac:dyDescent="0.2">
      <c r="A95" s="4"/>
      <c r="B95" s="6"/>
      <c r="C95" s="4" t="s">
        <v>45</v>
      </c>
      <c r="D95" s="22"/>
      <c r="E95" s="4">
        <v>1</v>
      </c>
      <c r="G95" s="1">
        <f t="shared" si="140"/>
        <v>1</v>
      </c>
      <c r="H95" s="23"/>
      <c r="K95" s="1" t="str">
        <f t="shared" si="141"/>
        <v/>
      </c>
      <c r="L95" s="22"/>
      <c r="O95" s="1" t="str">
        <f t="shared" si="142"/>
        <v/>
      </c>
      <c r="P95" s="23"/>
      <c r="S95" s="1" t="str">
        <f t="shared" si="143"/>
        <v/>
      </c>
      <c r="T95" s="22"/>
      <c r="W95" s="1" t="str">
        <f t="shared" si="144"/>
        <v/>
      </c>
      <c r="X95" s="23"/>
      <c r="AA95" s="1" t="str">
        <f t="shared" si="145"/>
        <v/>
      </c>
      <c r="AB95" s="22"/>
      <c r="AE95" s="1" t="str">
        <f t="shared" si="146"/>
        <v/>
      </c>
      <c r="AF95" s="23"/>
      <c r="AI95" s="1" t="str">
        <f t="shared" si="147"/>
        <v/>
      </c>
      <c r="AJ95" s="22"/>
      <c r="AM95" s="1" t="str">
        <f t="shared" si="148"/>
        <v/>
      </c>
      <c r="AN95" s="23"/>
      <c r="AQ95" s="1" t="str">
        <f t="shared" si="149"/>
        <v/>
      </c>
      <c r="AR95" s="22"/>
    </row>
    <row r="96" spans="1:44" ht="12.75" customHeight="1" x14ac:dyDescent="0.2">
      <c r="A96" s="4"/>
      <c r="B96" s="6"/>
      <c r="C96" s="4" t="s">
        <v>46</v>
      </c>
      <c r="D96" s="22"/>
      <c r="E96" s="4">
        <v>1</v>
      </c>
      <c r="G96" s="1">
        <f t="shared" si="140"/>
        <v>1</v>
      </c>
      <c r="H96" s="23"/>
      <c r="K96" s="1" t="str">
        <f t="shared" si="141"/>
        <v/>
      </c>
      <c r="L96" s="22"/>
      <c r="M96" s="4">
        <v>1</v>
      </c>
      <c r="O96" s="1">
        <f t="shared" si="142"/>
        <v>1</v>
      </c>
      <c r="P96" s="23"/>
      <c r="S96" s="1" t="str">
        <f t="shared" si="143"/>
        <v/>
      </c>
      <c r="T96" s="22"/>
      <c r="W96" s="1" t="str">
        <f t="shared" si="144"/>
        <v/>
      </c>
      <c r="X96" s="23"/>
      <c r="AA96" s="1" t="str">
        <f t="shared" si="145"/>
        <v/>
      </c>
      <c r="AB96" s="22"/>
      <c r="AC96" s="4">
        <v>2</v>
      </c>
      <c r="AE96" s="1">
        <f t="shared" si="146"/>
        <v>2</v>
      </c>
      <c r="AF96" s="23"/>
      <c r="AI96" s="1" t="str">
        <f t="shared" si="147"/>
        <v/>
      </c>
      <c r="AJ96" s="22"/>
      <c r="AK96" s="4">
        <v>3</v>
      </c>
      <c r="AL96" s="4">
        <v>1</v>
      </c>
      <c r="AM96" s="1">
        <f t="shared" si="148"/>
        <v>4</v>
      </c>
      <c r="AN96" s="23"/>
      <c r="AQ96" s="1" t="str">
        <f t="shared" si="149"/>
        <v/>
      </c>
      <c r="AR96" s="22"/>
    </row>
    <row r="97" spans="1:44" ht="12.75" customHeight="1" x14ac:dyDescent="0.2">
      <c r="A97" s="4"/>
      <c r="B97" s="6"/>
      <c r="C97" s="4" t="s">
        <v>47</v>
      </c>
      <c r="D97" s="22"/>
      <c r="G97" s="1" t="str">
        <f t="shared" si="140"/>
        <v/>
      </c>
      <c r="H97" s="23"/>
      <c r="K97" s="1" t="str">
        <f t="shared" si="141"/>
        <v/>
      </c>
      <c r="L97" s="22"/>
      <c r="O97" s="1" t="str">
        <f t="shared" si="142"/>
        <v/>
      </c>
      <c r="P97" s="23"/>
      <c r="S97" s="1" t="str">
        <f t="shared" si="143"/>
        <v/>
      </c>
      <c r="T97" s="22"/>
      <c r="W97" s="1" t="str">
        <f t="shared" si="144"/>
        <v/>
      </c>
      <c r="X97" s="23"/>
      <c r="AA97" s="1" t="str">
        <f t="shared" si="145"/>
        <v/>
      </c>
      <c r="AB97" s="22"/>
      <c r="AE97" s="1" t="str">
        <f t="shared" si="146"/>
        <v/>
      </c>
      <c r="AF97" s="23"/>
      <c r="AI97" s="1" t="str">
        <f t="shared" si="147"/>
        <v/>
      </c>
      <c r="AJ97" s="22"/>
      <c r="AM97" s="1" t="str">
        <f t="shared" si="148"/>
        <v/>
      </c>
      <c r="AN97" s="23"/>
      <c r="AQ97" s="1" t="str">
        <f t="shared" si="149"/>
        <v/>
      </c>
      <c r="AR97" s="22"/>
    </row>
    <row r="98" spans="1:44" ht="12.75" customHeight="1" x14ac:dyDescent="0.2">
      <c r="A98" s="4"/>
      <c r="B98" s="6"/>
      <c r="C98" s="4" t="s">
        <v>48</v>
      </c>
      <c r="D98" s="22"/>
      <c r="G98" s="1" t="str">
        <f t="shared" si="140"/>
        <v/>
      </c>
      <c r="H98" s="23"/>
      <c r="K98" s="1" t="str">
        <f t="shared" si="141"/>
        <v/>
      </c>
      <c r="L98" s="22"/>
      <c r="O98" s="1" t="str">
        <f t="shared" si="142"/>
        <v/>
      </c>
      <c r="P98" s="23"/>
      <c r="S98" s="1" t="str">
        <f t="shared" si="143"/>
        <v/>
      </c>
      <c r="T98" s="22"/>
      <c r="W98" s="1" t="str">
        <f t="shared" si="144"/>
        <v/>
      </c>
      <c r="X98" s="23"/>
      <c r="AA98" s="1" t="str">
        <f t="shared" si="145"/>
        <v/>
      </c>
      <c r="AB98" s="22"/>
      <c r="AD98" s="4">
        <v>2</v>
      </c>
      <c r="AE98" s="1">
        <f t="shared" si="146"/>
        <v>2</v>
      </c>
      <c r="AF98" s="23"/>
      <c r="AI98" s="1" t="str">
        <f t="shared" si="147"/>
        <v/>
      </c>
      <c r="AJ98" s="22"/>
      <c r="AL98" s="4">
        <v>1</v>
      </c>
      <c r="AM98" s="1">
        <f t="shared" si="148"/>
        <v>1</v>
      </c>
      <c r="AN98" s="23"/>
      <c r="AQ98" s="1" t="str">
        <f t="shared" si="149"/>
        <v/>
      </c>
      <c r="AR98" s="22"/>
    </row>
    <row r="99" spans="1:44" ht="12.75" customHeight="1" x14ac:dyDescent="0.2">
      <c r="A99" s="6"/>
      <c r="B99" s="6" t="s">
        <v>49</v>
      </c>
      <c r="D99" s="25"/>
      <c r="E99" s="6"/>
      <c r="F99" s="6"/>
      <c r="G99" s="26">
        <f>IF(ISERROR(SUM(G92:G98)/G101),"",SUM(G92:G98)/G101)</f>
        <v>0.41666666666666669</v>
      </c>
      <c r="H99" s="27"/>
      <c r="I99" s="6"/>
      <c r="J99" s="6"/>
      <c r="K99" s="26" t="str">
        <f>IF(ISERROR(SUM(K92:K98)/K101),"",SUM(K92:K98)/K101)</f>
        <v/>
      </c>
      <c r="L99" s="25"/>
      <c r="M99" s="6"/>
      <c r="N99" s="6"/>
      <c r="O99" s="26">
        <f>IF(ISERROR(SUM(O92:O98)/O101),"",SUM(O92:O98)/O101)</f>
        <v>0.52631578947368418</v>
      </c>
      <c r="P99" s="27"/>
      <c r="Q99" s="6"/>
      <c r="R99" s="6"/>
      <c r="S99" s="26" t="str">
        <f>IF(ISERROR(SUM(S92:S98)/S101),"",SUM(S92:S98)/S101)</f>
        <v/>
      </c>
      <c r="T99" s="25"/>
      <c r="U99" s="6"/>
      <c r="V99" s="6"/>
      <c r="W99" s="26">
        <f>IF(ISERROR(SUM(W92:W98)/W101),"",SUM(W92:W98)/W101)</f>
        <v>0.375</v>
      </c>
      <c r="X99" s="27"/>
      <c r="Y99" s="6"/>
      <c r="Z99" s="6"/>
      <c r="AA99" s="26" t="str">
        <f>IF(ISERROR(SUM(AA92:AA98)/AA101),"",SUM(AA92:AA98)/AA101)</f>
        <v/>
      </c>
      <c r="AB99" s="25"/>
      <c r="AC99" s="6"/>
      <c r="AD99" s="6"/>
      <c r="AE99" s="26">
        <f>IF(ISERROR(SUM(AE92:AE98)/AE101),"",SUM(AE92:AE98)/AE101)</f>
        <v>0.46153846153846156</v>
      </c>
      <c r="AF99" s="27"/>
      <c r="AG99" s="6"/>
      <c r="AH99" s="6"/>
      <c r="AI99" s="26" t="str">
        <f>IF(ISERROR(SUM(AI92:AI98)/AI101),"",SUM(AI92:AI98)/AI101)</f>
        <v/>
      </c>
      <c r="AJ99" s="25"/>
      <c r="AK99" s="6"/>
      <c r="AL99" s="6"/>
      <c r="AM99" s="26">
        <f>IF(ISERROR(SUM(AM92:AM98)/AM101),"",SUM(AM92:AM98)/AM101)</f>
        <v>0.36363636363636365</v>
      </c>
      <c r="AN99" s="27"/>
      <c r="AO99" s="6"/>
      <c r="AP99" s="6"/>
      <c r="AQ99" s="26" t="str">
        <f>IF(ISERROR(SUM(AQ92:AQ98)/AQ101),"",SUM(AQ92:AQ98)/AQ101)</f>
        <v/>
      </c>
      <c r="AR99" s="25"/>
    </row>
    <row r="100" spans="1:44" ht="12.75" customHeight="1" x14ac:dyDescent="0.2">
      <c r="A100" s="4"/>
      <c r="B100" s="6"/>
      <c r="C100" s="4" t="s">
        <v>50</v>
      </c>
      <c r="D100" s="22"/>
      <c r="E100" s="4">
        <v>5</v>
      </c>
      <c r="F100" s="4">
        <v>2</v>
      </c>
      <c r="G100" s="1">
        <f>IF(SUM(E100:F100)=0,"",SUM(E100:F100))</f>
        <v>7</v>
      </c>
      <c r="H100" s="23"/>
      <c r="K100" s="1" t="str">
        <f>IF(SUM(I100:J100)=0,"",SUM(I100:J100))</f>
        <v/>
      </c>
      <c r="L100" s="22"/>
      <c r="M100" s="4">
        <v>6</v>
      </c>
      <c r="N100" s="4">
        <v>3</v>
      </c>
      <c r="O100" s="1">
        <f>IF(SUM(M100:N100)=0,"",SUM(M100:N100))</f>
        <v>9</v>
      </c>
      <c r="P100" s="23"/>
      <c r="S100" s="1" t="str">
        <f>IF(SUM(Q100:R100)=0,"",SUM(Q100:R100))</f>
        <v/>
      </c>
      <c r="T100" s="22"/>
      <c r="U100" s="4">
        <v>9</v>
      </c>
      <c r="V100" s="4">
        <v>6</v>
      </c>
      <c r="W100" s="1">
        <f>IF(SUM(U100:V100)=0,"",SUM(U100:V100))</f>
        <v>15</v>
      </c>
      <c r="X100" s="23"/>
      <c r="AA100" s="1" t="str">
        <f>IF(SUM(Y100:Z100)=0,"",SUM(Y100:Z100))</f>
        <v/>
      </c>
      <c r="AB100" s="22"/>
      <c r="AC100" s="4">
        <v>15</v>
      </c>
      <c r="AD100" s="4">
        <v>6</v>
      </c>
      <c r="AE100" s="1">
        <f>IF(SUM(AC100:AD100)=0,"",SUM(AC100:AD100))</f>
        <v>21</v>
      </c>
      <c r="AF100" s="23"/>
      <c r="AI100" s="1" t="str">
        <f>IF(SUM(AG100:AH100)=0,"",SUM(AG100:AH100))</f>
        <v/>
      </c>
      <c r="AJ100" s="22"/>
      <c r="AK100" s="4">
        <v>18</v>
      </c>
      <c r="AL100" s="4">
        <v>10</v>
      </c>
      <c r="AM100" s="1">
        <f>IF(SUM(AK100:AL100)=0,"",SUM(AK100:AL100))</f>
        <v>28</v>
      </c>
      <c r="AN100" s="23"/>
      <c r="AQ100" s="1" t="str">
        <f>IF(SUM(AO100:AP100)=0,"",SUM(AO100:AP100))</f>
        <v/>
      </c>
      <c r="AR100" s="22"/>
    </row>
    <row r="101" spans="1:44" ht="12.75" customHeight="1" x14ac:dyDescent="0.2">
      <c r="A101" s="4"/>
      <c r="B101" s="28" t="s">
        <v>51</v>
      </c>
      <c r="C101" s="4"/>
      <c r="D101" s="22"/>
      <c r="E101" s="1">
        <f>IF(SUM(E92:E100)=0,"",SUM(E92:E100))</f>
        <v>10</v>
      </c>
      <c r="F101" s="1">
        <f>IF(SUM(F92:F100)=0,"",SUM(F92:F100))</f>
        <v>2</v>
      </c>
      <c r="G101" s="1">
        <f t="shared" ref="G101" si="150">IF(SUM(E101:F101)=0,"",SUM(E101:F101))</f>
        <v>12</v>
      </c>
      <c r="H101" s="23"/>
      <c r="I101" s="1" t="str">
        <f>IF(SUM(I92:I100)=0,"",SUM(I92:I100))</f>
        <v/>
      </c>
      <c r="J101" s="1" t="str">
        <f>IF(SUM(J92:J100)=0,"",SUM(J92:J100))</f>
        <v/>
      </c>
      <c r="K101" s="1" t="str">
        <f t="shared" ref="K101" si="151">IF(SUM(I101:J101)=0,"",SUM(I101:J101))</f>
        <v/>
      </c>
      <c r="L101" s="22"/>
      <c r="M101" s="1">
        <f>IF(SUM(M92:M100)=0,"",SUM(M92:M100))</f>
        <v>14</v>
      </c>
      <c r="N101" s="1">
        <f>IF(SUM(N92:N100)=0,"",SUM(N92:N100))</f>
        <v>5</v>
      </c>
      <c r="O101" s="1">
        <f t="shared" ref="O101" si="152">IF(SUM(M101:N101)=0,"",SUM(M101:N101))</f>
        <v>19</v>
      </c>
      <c r="P101" s="23"/>
      <c r="Q101" s="1" t="str">
        <f>IF(SUM(Q92:Q100)=0,"",SUM(Q92:Q100))</f>
        <v/>
      </c>
      <c r="R101" s="1" t="str">
        <f>IF(SUM(R92:R100)=0,"",SUM(R92:R100))</f>
        <v/>
      </c>
      <c r="S101" s="1" t="str">
        <f t="shared" ref="S101" si="153">IF(SUM(Q101:R101)=0,"",SUM(Q101:R101))</f>
        <v/>
      </c>
      <c r="T101" s="22"/>
      <c r="U101" s="1">
        <f>IF(SUM(U92:U100)=0,"",SUM(U92:U100))</f>
        <v>17</v>
      </c>
      <c r="V101" s="1">
        <f>IF(SUM(V92:V100)=0,"",SUM(V92:V100))</f>
        <v>7</v>
      </c>
      <c r="W101" s="1">
        <f t="shared" ref="W101" si="154">IF(SUM(U101:V101)=0,"",SUM(U101:V101))</f>
        <v>24</v>
      </c>
      <c r="X101" s="23"/>
      <c r="Y101" s="1" t="str">
        <f>IF(SUM(Y92:Y100)=0,"",SUM(Y92:Y100))</f>
        <v/>
      </c>
      <c r="Z101" s="1" t="str">
        <f>IF(SUM(Z92:Z100)=0,"",SUM(Z92:Z100))</f>
        <v/>
      </c>
      <c r="AA101" s="1" t="str">
        <f t="shared" ref="AA101" si="155">IF(SUM(Y101:Z101)=0,"",SUM(Y101:Z101))</f>
        <v/>
      </c>
      <c r="AB101" s="22"/>
      <c r="AC101" s="1">
        <f>IF(SUM(AC92:AC100)=0,"",SUM(AC92:AC100))</f>
        <v>28</v>
      </c>
      <c r="AD101" s="1">
        <f>IF(SUM(AD92:AD100)=0,"",SUM(AD92:AD100))</f>
        <v>11</v>
      </c>
      <c r="AE101" s="1">
        <f t="shared" ref="AE101" si="156">IF(SUM(AC101:AD101)=0,"",SUM(AC101:AD101))</f>
        <v>39</v>
      </c>
      <c r="AF101" s="23"/>
      <c r="AG101" s="1" t="str">
        <f>IF(SUM(AG92:AG100)=0,"",SUM(AG92:AG100))</f>
        <v/>
      </c>
      <c r="AH101" s="1" t="str">
        <f>IF(SUM(AH92:AH100)=0,"",SUM(AH92:AH100))</f>
        <v/>
      </c>
      <c r="AI101" s="1" t="str">
        <f t="shared" ref="AI101" si="157">IF(SUM(AG101:AH101)=0,"",SUM(AG101:AH101))</f>
        <v/>
      </c>
      <c r="AJ101" s="22"/>
      <c r="AK101" s="1">
        <f>IF(SUM(AK92:AK100)=0,"",SUM(AK92:AK100))</f>
        <v>29</v>
      </c>
      <c r="AL101" s="1">
        <f>IF(SUM(AL92:AL100)=0,"",SUM(AL92:AL100))</f>
        <v>15</v>
      </c>
      <c r="AM101" s="1">
        <f t="shared" ref="AM101" si="158">IF(SUM(AK101:AL101)=0,"",SUM(AK101:AL101))</f>
        <v>44</v>
      </c>
      <c r="AN101" s="23"/>
      <c r="AO101" s="1" t="str">
        <f>IF(SUM(AO92:AO100)=0,"",SUM(AO92:AO100))</f>
        <v/>
      </c>
      <c r="AP101" s="1" t="str">
        <f>IF(SUM(AP92:AP100)=0,"",SUM(AP92:AP100))</f>
        <v/>
      </c>
      <c r="AQ101" s="1" t="str">
        <f t="shared" ref="AQ101" si="159">IF(SUM(AO101:AP101)=0,"",SUM(AO101:AP101))</f>
        <v/>
      </c>
      <c r="AR101" s="22"/>
    </row>
    <row r="102" spans="1:44" ht="12.75" customHeight="1" x14ac:dyDescent="0.2">
      <c r="A102" s="6"/>
      <c r="B102" s="29"/>
      <c r="C102" s="6" t="s">
        <v>52</v>
      </c>
      <c r="D102" s="25"/>
      <c r="E102" s="26">
        <f>IF(G101="","",IF(ISERROR(E101/G101),0,E101/G101))</f>
        <v>0.83333333333333337</v>
      </c>
      <c r="F102" s="26">
        <f>IF(G101="","",IF(ISERROR(F101/G101),0,F101/G101))</f>
        <v>0.16666666666666666</v>
      </c>
      <c r="G102" s="26"/>
      <c r="H102" s="27"/>
      <c r="I102" s="26" t="str">
        <f>IF(K101="","",IF(ISERROR(I101/K101),0,I101/K101))</f>
        <v/>
      </c>
      <c r="J102" s="26" t="str">
        <f>IF(K101="","",IF(ISERROR(J101/K101),0,J101/K101))</f>
        <v/>
      </c>
      <c r="K102" s="26"/>
      <c r="L102" s="25"/>
      <c r="M102" s="26">
        <f>IF(O101="","",IF(ISERROR(M101/O101),0,M101/O101))</f>
        <v>0.73684210526315785</v>
      </c>
      <c r="N102" s="26">
        <f>IF(O101="","",IF(ISERROR(N101/O101),0,N101/O101))</f>
        <v>0.26315789473684209</v>
      </c>
      <c r="O102" s="26"/>
      <c r="P102" s="27"/>
      <c r="Q102" s="26" t="str">
        <f>IF(S101="","",IF(ISERROR(Q101/S101),0,Q101/S101))</f>
        <v/>
      </c>
      <c r="R102" s="26" t="str">
        <f>IF(S101="","",IF(ISERROR(R101/S101),0,R101/S101))</f>
        <v/>
      </c>
      <c r="S102" s="26"/>
      <c r="T102" s="25"/>
      <c r="U102" s="26">
        <f>IF(W101="","",IF(ISERROR(U101/W101),0,U101/W101))</f>
        <v>0.70833333333333337</v>
      </c>
      <c r="V102" s="26">
        <f>IF(W101="","",IF(ISERROR(V101/W101),0,V101/W101))</f>
        <v>0.29166666666666669</v>
      </c>
      <c r="W102" s="26"/>
      <c r="X102" s="27"/>
      <c r="Y102" s="26" t="str">
        <f>IF(AA101="","",IF(ISERROR(Y101/AA101),0,Y101/AA101))</f>
        <v/>
      </c>
      <c r="Z102" s="26" t="str">
        <f>IF(AA101="","",IF(ISERROR(Z101/AA101),0,Z101/AA101))</f>
        <v/>
      </c>
      <c r="AA102" s="26"/>
      <c r="AB102" s="25"/>
      <c r="AC102" s="26">
        <f>IF(AE101="","",IF(ISERROR(AC101/AE101),0,AC101/AE101))</f>
        <v>0.71794871794871795</v>
      </c>
      <c r="AD102" s="26">
        <f>IF(AE101="","",IF(ISERROR(AD101/AE101),0,AD101/AE101))</f>
        <v>0.28205128205128205</v>
      </c>
      <c r="AE102" s="26"/>
      <c r="AF102" s="27"/>
      <c r="AG102" s="26" t="str">
        <f>IF(AI101="","",IF(ISERROR(AG101/AI101),0,AG101/AI101))</f>
        <v/>
      </c>
      <c r="AH102" s="26" t="str">
        <f>IF(AI101="","",IF(ISERROR(AH101/AI101),0,AH101/AI101))</f>
        <v/>
      </c>
      <c r="AI102" s="26"/>
      <c r="AJ102" s="25"/>
      <c r="AK102" s="26">
        <f>IF(AM101="","",IF(ISERROR(AK101/AM101),0,AK101/AM101))</f>
        <v>0.65909090909090906</v>
      </c>
      <c r="AL102" s="26">
        <f>IF(AM101="","",IF(ISERROR(AL101/AM101),0,AL101/AM101))</f>
        <v>0.34090909090909088</v>
      </c>
      <c r="AM102" s="26"/>
      <c r="AN102" s="27"/>
      <c r="AO102" s="26" t="str">
        <f>IF(AQ101="","",IF(ISERROR(AO101/AQ101),0,AO101/AQ101))</f>
        <v/>
      </c>
      <c r="AP102" s="26" t="str">
        <f>IF(AQ101="","",IF(ISERROR(AP101/AQ101),0,AP101/AQ101))</f>
        <v/>
      </c>
      <c r="AQ102" s="26"/>
      <c r="AR102" s="25"/>
    </row>
    <row r="103" spans="1:44" ht="12.75" customHeight="1" x14ac:dyDescent="0.2">
      <c r="A103" s="4"/>
      <c r="B103" s="6" t="s">
        <v>9</v>
      </c>
      <c r="C103" s="4"/>
      <c r="D103" s="22"/>
      <c r="H103" s="23"/>
      <c r="L103" s="22"/>
      <c r="P103" s="23"/>
      <c r="T103" s="22"/>
      <c r="X103" s="23"/>
      <c r="AB103" s="22"/>
      <c r="AF103" s="23"/>
      <c r="AJ103" s="22"/>
      <c r="AN103" s="23"/>
      <c r="AR103" s="22"/>
    </row>
    <row r="104" spans="1:44" ht="12.75" customHeight="1" x14ac:dyDescent="0.2">
      <c r="A104" s="4"/>
      <c r="B104" s="6"/>
      <c r="C104" s="4" t="s">
        <v>42</v>
      </c>
      <c r="D104" s="22"/>
      <c r="G104" s="1" t="str">
        <f>IF(SUM(E104:F104)=0,"",SUM(E104:F104))</f>
        <v/>
      </c>
      <c r="H104" s="23"/>
      <c r="K104" s="1" t="str">
        <f>IF(SUM(I104:J104)=0,"",SUM(I104:J104))</f>
        <v/>
      </c>
      <c r="L104" s="22"/>
      <c r="O104" s="1" t="str">
        <f>IF(SUM(M104:N104)=0,"",SUM(M104:N104))</f>
        <v/>
      </c>
      <c r="P104" s="23"/>
      <c r="S104" s="1" t="str">
        <f>IF(SUM(Q104:R104)=0,"",SUM(Q104:R104))</f>
        <v/>
      </c>
      <c r="T104" s="22"/>
      <c r="W104" s="1" t="str">
        <f>IF(SUM(U104:V104)=0,"",SUM(U104:V104))</f>
        <v/>
      </c>
      <c r="X104" s="23"/>
      <c r="AA104" s="1" t="str">
        <f>IF(SUM(Y104:Z104)=0,"",SUM(Y104:Z104))</f>
        <v/>
      </c>
      <c r="AB104" s="22"/>
      <c r="AE104" s="1" t="str">
        <f>IF(SUM(AC104:AD104)=0,"",SUM(AC104:AD104))</f>
        <v/>
      </c>
      <c r="AF104" s="23"/>
      <c r="AI104" s="1" t="str">
        <f>IF(SUM(AG104:AH104)=0,"",SUM(AG104:AH104))</f>
        <v/>
      </c>
      <c r="AJ104" s="22"/>
      <c r="AM104" s="1" t="str">
        <f>IF(SUM(AK104:AL104)=0,"",SUM(AK104:AL104))</f>
        <v/>
      </c>
      <c r="AN104" s="23"/>
      <c r="AQ104" s="1" t="str">
        <f>IF(SUM(AO104:AP104)=0,"",SUM(AO104:AP104))</f>
        <v/>
      </c>
      <c r="AR104" s="22"/>
    </row>
    <row r="105" spans="1:44" ht="12.75" customHeight="1" x14ac:dyDescent="0.2">
      <c r="A105" s="4"/>
      <c r="B105" s="6"/>
      <c r="C105" s="4" t="s">
        <v>43</v>
      </c>
      <c r="D105" s="22"/>
      <c r="E105" s="4">
        <v>2</v>
      </c>
      <c r="F105" s="4">
        <v>3</v>
      </c>
      <c r="G105" s="1">
        <f t="shared" ref="G105:G110" si="160">IF(SUM(E105:F105)=0,"",SUM(E105:F105))</f>
        <v>5</v>
      </c>
      <c r="H105" s="23"/>
      <c r="K105" s="1" t="str">
        <f t="shared" ref="K105:K110" si="161">IF(SUM(I105:J105)=0,"",SUM(I105:J105))</f>
        <v/>
      </c>
      <c r="L105" s="22"/>
      <c r="M105" s="4">
        <v>3</v>
      </c>
      <c r="N105" s="4">
        <v>3</v>
      </c>
      <c r="O105" s="1">
        <f t="shared" ref="O105:O110" si="162">IF(SUM(M105:N105)=0,"",SUM(M105:N105))</f>
        <v>6</v>
      </c>
      <c r="P105" s="23"/>
      <c r="S105" s="1" t="str">
        <f t="shared" ref="S105:S110" si="163">IF(SUM(Q105:R105)=0,"",SUM(Q105:R105))</f>
        <v/>
      </c>
      <c r="T105" s="22"/>
      <c r="U105" s="4">
        <v>7</v>
      </c>
      <c r="V105" s="4">
        <v>4</v>
      </c>
      <c r="W105" s="1">
        <f t="shared" ref="W105:W110" si="164">IF(SUM(U105:V105)=0,"",SUM(U105:V105))</f>
        <v>11</v>
      </c>
      <c r="X105" s="23"/>
      <c r="AA105" s="1" t="str">
        <f t="shared" ref="AA105:AA110" si="165">IF(SUM(Y105:Z105)=0,"",SUM(Y105:Z105))</f>
        <v/>
      </c>
      <c r="AB105" s="22"/>
      <c r="AC105" s="4">
        <v>9</v>
      </c>
      <c r="AD105" s="4">
        <v>4</v>
      </c>
      <c r="AE105" s="1">
        <f t="shared" ref="AE105:AE110" si="166">IF(SUM(AC105:AD105)=0,"",SUM(AC105:AD105))</f>
        <v>13</v>
      </c>
      <c r="AF105" s="23"/>
      <c r="AI105" s="1" t="str">
        <f t="shared" ref="AI105:AI110" si="167">IF(SUM(AG105:AH105)=0,"",SUM(AG105:AH105))</f>
        <v/>
      </c>
      <c r="AJ105" s="22"/>
      <c r="AK105" s="4">
        <v>9</v>
      </c>
      <c r="AL105" s="4">
        <v>7</v>
      </c>
      <c r="AM105" s="1">
        <f t="shared" ref="AM105:AM110" si="168">IF(SUM(AK105:AL105)=0,"",SUM(AK105:AL105))</f>
        <v>16</v>
      </c>
      <c r="AN105" s="23"/>
      <c r="AQ105" s="1" t="str">
        <f t="shared" ref="AQ105:AQ110" si="169">IF(SUM(AO105:AP105)=0,"",SUM(AO105:AP105))</f>
        <v/>
      </c>
      <c r="AR105" s="22"/>
    </row>
    <row r="106" spans="1:44" ht="12.75" customHeight="1" x14ac:dyDescent="0.2">
      <c r="A106" s="4"/>
      <c r="B106" s="6"/>
      <c r="C106" s="4" t="s">
        <v>44</v>
      </c>
      <c r="D106" s="22"/>
      <c r="G106" s="1" t="str">
        <f t="shared" si="160"/>
        <v/>
      </c>
      <c r="H106" s="23"/>
      <c r="K106" s="1" t="str">
        <f t="shared" si="161"/>
        <v/>
      </c>
      <c r="L106" s="22"/>
      <c r="O106" s="1" t="str">
        <f t="shared" si="162"/>
        <v/>
      </c>
      <c r="P106" s="23"/>
      <c r="S106" s="1" t="str">
        <f t="shared" si="163"/>
        <v/>
      </c>
      <c r="T106" s="22"/>
      <c r="W106" s="1" t="str">
        <f t="shared" si="164"/>
        <v/>
      </c>
      <c r="X106" s="23"/>
      <c r="AA106" s="1" t="str">
        <f t="shared" si="165"/>
        <v/>
      </c>
      <c r="AB106" s="22"/>
      <c r="AE106" s="1" t="str">
        <f t="shared" si="166"/>
        <v/>
      </c>
      <c r="AF106" s="23"/>
      <c r="AI106" s="1" t="str">
        <f t="shared" si="167"/>
        <v/>
      </c>
      <c r="AJ106" s="22"/>
      <c r="AM106" s="1" t="str">
        <f t="shared" si="168"/>
        <v/>
      </c>
      <c r="AN106" s="23"/>
      <c r="AQ106" s="1" t="str">
        <f t="shared" si="169"/>
        <v/>
      </c>
      <c r="AR106" s="22"/>
    </row>
    <row r="107" spans="1:44" ht="12.75" customHeight="1" x14ac:dyDescent="0.2">
      <c r="A107" s="4"/>
      <c r="B107" s="6"/>
      <c r="C107" s="4" t="s">
        <v>45</v>
      </c>
      <c r="D107" s="22"/>
      <c r="F107" s="4">
        <v>1</v>
      </c>
      <c r="G107" s="1">
        <f t="shared" si="160"/>
        <v>1</v>
      </c>
      <c r="H107" s="23"/>
      <c r="K107" s="1" t="str">
        <f t="shared" si="161"/>
        <v/>
      </c>
      <c r="L107" s="22"/>
      <c r="N107" s="4">
        <v>1</v>
      </c>
      <c r="O107" s="1">
        <f t="shared" si="162"/>
        <v>1</v>
      </c>
      <c r="P107" s="23"/>
      <c r="S107" s="1" t="str">
        <f t="shared" si="163"/>
        <v/>
      </c>
      <c r="T107" s="22"/>
      <c r="U107" s="4">
        <v>1</v>
      </c>
      <c r="V107" s="4">
        <v>1</v>
      </c>
      <c r="W107" s="1">
        <f t="shared" si="164"/>
        <v>2</v>
      </c>
      <c r="X107" s="23"/>
      <c r="AA107" s="1" t="str">
        <f t="shared" si="165"/>
        <v/>
      </c>
      <c r="AB107" s="22"/>
      <c r="AC107" s="4">
        <v>1</v>
      </c>
      <c r="AE107" s="1">
        <f t="shared" si="166"/>
        <v>1</v>
      </c>
      <c r="AF107" s="23"/>
      <c r="AI107" s="1" t="str">
        <f t="shared" si="167"/>
        <v/>
      </c>
      <c r="AJ107" s="22"/>
      <c r="AK107" s="4">
        <v>2</v>
      </c>
      <c r="AL107" s="4">
        <v>2</v>
      </c>
      <c r="AM107" s="1">
        <f t="shared" si="168"/>
        <v>4</v>
      </c>
      <c r="AN107" s="23"/>
      <c r="AQ107" s="1" t="str">
        <f t="shared" si="169"/>
        <v/>
      </c>
      <c r="AR107" s="22"/>
    </row>
    <row r="108" spans="1:44" ht="12.75" customHeight="1" x14ac:dyDescent="0.2">
      <c r="A108" s="4"/>
      <c r="B108" s="6"/>
      <c r="C108" s="4" t="s">
        <v>46</v>
      </c>
      <c r="D108" s="22"/>
      <c r="F108" s="4">
        <v>1</v>
      </c>
      <c r="G108" s="1">
        <f t="shared" si="160"/>
        <v>1</v>
      </c>
      <c r="H108" s="23"/>
      <c r="K108" s="1" t="str">
        <f t="shared" si="161"/>
        <v/>
      </c>
      <c r="L108" s="22"/>
      <c r="M108" s="4">
        <v>2</v>
      </c>
      <c r="O108" s="1">
        <f t="shared" si="162"/>
        <v>2</v>
      </c>
      <c r="P108" s="23"/>
      <c r="S108" s="1" t="str">
        <f t="shared" si="163"/>
        <v/>
      </c>
      <c r="T108" s="22"/>
      <c r="U108" s="4">
        <v>2</v>
      </c>
      <c r="V108" s="4">
        <v>1</v>
      </c>
      <c r="W108" s="1">
        <f t="shared" si="164"/>
        <v>3</v>
      </c>
      <c r="X108" s="23"/>
      <c r="AA108" s="1" t="str">
        <f t="shared" si="165"/>
        <v/>
      </c>
      <c r="AB108" s="22"/>
      <c r="AC108" s="4">
        <v>3</v>
      </c>
      <c r="AE108" s="1">
        <f t="shared" si="166"/>
        <v>3</v>
      </c>
      <c r="AF108" s="23"/>
      <c r="AI108" s="1" t="str">
        <f t="shared" si="167"/>
        <v/>
      </c>
      <c r="AJ108" s="22"/>
      <c r="AK108" s="4">
        <v>2</v>
      </c>
      <c r="AM108" s="1">
        <f t="shared" si="168"/>
        <v>2</v>
      </c>
      <c r="AN108" s="23"/>
      <c r="AQ108" s="1" t="str">
        <f t="shared" si="169"/>
        <v/>
      </c>
      <c r="AR108" s="22"/>
    </row>
    <row r="109" spans="1:44" ht="12.75" customHeight="1" x14ac:dyDescent="0.2">
      <c r="A109" s="4"/>
      <c r="B109" s="6"/>
      <c r="C109" s="4" t="s">
        <v>47</v>
      </c>
      <c r="D109" s="22"/>
      <c r="G109" s="1" t="str">
        <f t="shared" si="160"/>
        <v/>
      </c>
      <c r="H109" s="23"/>
      <c r="K109" s="1" t="str">
        <f t="shared" si="161"/>
        <v/>
      </c>
      <c r="L109" s="22"/>
      <c r="O109" s="1" t="str">
        <f t="shared" si="162"/>
        <v/>
      </c>
      <c r="P109" s="23"/>
      <c r="S109" s="1" t="str">
        <f t="shared" si="163"/>
        <v/>
      </c>
      <c r="T109" s="22"/>
      <c r="W109" s="1" t="str">
        <f t="shared" si="164"/>
        <v/>
      </c>
      <c r="X109" s="23"/>
      <c r="AA109" s="1" t="str">
        <f t="shared" si="165"/>
        <v/>
      </c>
      <c r="AB109" s="22"/>
      <c r="AE109" s="1" t="str">
        <f t="shared" si="166"/>
        <v/>
      </c>
      <c r="AF109" s="23"/>
      <c r="AI109" s="1" t="str">
        <f t="shared" si="167"/>
        <v/>
      </c>
      <c r="AJ109" s="22"/>
      <c r="AL109" s="4">
        <v>1</v>
      </c>
      <c r="AM109" s="1">
        <f t="shared" si="168"/>
        <v>1</v>
      </c>
      <c r="AN109" s="23"/>
      <c r="AQ109" s="1" t="str">
        <f t="shared" si="169"/>
        <v/>
      </c>
      <c r="AR109" s="22"/>
    </row>
    <row r="110" spans="1:44" ht="12.75" customHeight="1" x14ac:dyDescent="0.2">
      <c r="A110" s="4"/>
      <c r="B110" s="6"/>
      <c r="C110" s="4" t="s">
        <v>48</v>
      </c>
      <c r="D110" s="22"/>
      <c r="G110" s="1" t="str">
        <f t="shared" si="160"/>
        <v/>
      </c>
      <c r="H110" s="23"/>
      <c r="K110" s="1" t="str">
        <f t="shared" si="161"/>
        <v/>
      </c>
      <c r="L110" s="22"/>
      <c r="O110" s="1" t="str">
        <f t="shared" si="162"/>
        <v/>
      </c>
      <c r="P110" s="23"/>
      <c r="S110" s="1" t="str">
        <f t="shared" si="163"/>
        <v/>
      </c>
      <c r="T110" s="22"/>
      <c r="V110" s="4">
        <v>1</v>
      </c>
      <c r="W110" s="1">
        <f t="shared" si="164"/>
        <v>1</v>
      </c>
      <c r="X110" s="23"/>
      <c r="AA110" s="1" t="str">
        <f t="shared" si="165"/>
        <v/>
      </c>
      <c r="AB110" s="22"/>
      <c r="AC110" s="4">
        <v>1</v>
      </c>
      <c r="AE110" s="1">
        <f t="shared" si="166"/>
        <v>1</v>
      </c>
      <c r="AF110" s="23"/>
      <c r="AI110" s="1" t="str">
        <f t="shared" si="167"/>
        <v/>
      </c>
      <c r="AJ110" s="22"/>
      <c r="AK110" s="4">
        <v>2</v>
      </c>
      <c r="AL110" s="4">
        <v>1</v>
      </c>
      <c r="AM110" s="1">
        <f t="shared" si="168"/>
        <v>3</v>
      </c>
      <c r="AN110" s="23"/>
      <c r="AQ110" s="1" t="str">
        <f t="shared" si="169"/>
        <v/>
      </c>
      <c r="AR110" s="22"/>
    </row>
    <row r="111" spans="1:44" ht="12.75" customHeight="1" x14ac:dyDescent="0.2">
      <c r="A111" s="6"/>
      <c r="B111" s="6" t="s">
        <v>49</v>
      </c>
      <c r="D111" s="25"/>
      <c r="E111" s="6"/>
      <c r="F111" s="6"/>
      <c r="G111" s="26">
        <f>IF(ISERROR(SUM(G104:G110)/G113),"",SUM(G104:G110)/G113)</f>
        <v>7.8651685393258425E-2</v>
      </c>
      <c r="H111" s="27"/>
      <c r="I111" s="6"/>
      <c r="J111" s="6"/>
      <c r="K111" s="26" t="str">
        <f>IF(ISERROR(SUM(K104:K110)/K113),"",SUM(K104:K110)/K113)</f>
        <v/>
      </c>
      <c r="L111" s="25"/>
      <c r="M111" s="6"/>
      <c r="N111" s="6"/>
      <c r="O111" s="26">
        <f>IF(ISERROR(SUM(O104:O110)/O113),"",SUM(O104:O110)/O113)</f>
        <v>9.375E-2</v>
      </c>
      <c r="P111" s="27"/>
      <c r="Q111" s="6"/>
      <c r="R111" s="6"/>
      <c r="S111" s="26" t="str">
        <f>IF(ISERROR(SUM(S104:S110)/S113),"",SUM(S104:S110)/S113)</f>
        <v/>
      </c>
      <c r="T111" s="25"/>
      <c r="U111" s="6"/>
      <c r="V111" s="6"/>
      <c r="W111" s="26">
        <f>IF(ISERROR(SUM(W104:W110)/W113),"",SUM(W104:W110)/W113)</f>
        <v>0.16666666666666666</v>
      </c>
      <c r="X111" s="27"/>
      <c r="Y111" s="6"/>
      <c r="Z111" s="6"/>
      <c r="AA111" s="26" t="str">
        <f>IF(ISERROR(SUM(AA104:AA110)/AA113),"",SUM(AA104:AA110)/AA113)</f>
        <v/>
      </c>
      <c r="AB111" s="25"/>
      <c r="AC111" s="6"/>
      <c r="AD111" s="6"/>
      <c r="AE111" s="26">
        <f>IF(ISERROR(SUM(AE104:AE110)/AE113),"",SUM(AE104:AE110)/AE113)</f>
        <v>0.16981132075471697</v>
      </c>
      <c r="AF111" s="27"/>
      <c r="AG111" s="6"/>
      <c r="AH111" s="6"/>
      <c r="AI111" s="26" t="str">
        <f>IF(ISERROR(SUM(AI104:AI110)/AI113),"",SUM(AI104:AI110)/AI113)</f>
        <v/>
      </c>
      <c r="AJ111" s="25"/>
      <c r="AK111" s="6"/>
      <c r="AL111" s="6"/>
      <c r="AM111" s="26">
        <f>IF(ISERROR(SUM(AM104:AM110)/AM113),"",SUM(AM104:AM110)/AM113)</f>
        <v>0.22413793103448276</v>
      </c>
      <c r="AN111" s="27"/>
      <c r="AO111" s="6"/>
      <c r="AP111" s="6"/>
      <c r="AQ111" s="26" t="str">
        <f>IF(ISERROR(SUM(AQ104:AQ110)/AQ113),"",SUM(AQ104:AQ110)/AQ113)</f>
        <v/>
      </c>
      <c r="AR111" s="25"/>
    </row>
    <row r="112" spans="1:44" ht="12.75" customHeight="1" x14ac:dyDescent="0.2">
      <c r="A112" s="4"/>
      <c r="B112" s="6"/>
      <c r="C112" s="4" t="s">
        <v>50</v>
      </c>
      <c r="D112" s="22"/>
      <c r="E112" s="4">
        <v>49</v>
      </c>
      <c r="F112" s="4">
        <v>33</v>
      </c>
      <c r="G112" s="1">
        <f>IF(SUM(E112:F112)=0,"",SUM(E112:F112))</f>
        <v>82</v>
      </c>
      <c r="H112" s="23"/>
      <c r="K112" s="1" t="str">
        <f>IF(SUM(I112:J112)=0,"",SUM(I112:J112))</f>
        <v/>
      </c>
      <c r="L112" s="22"/>
      <c r="M112" s="4">
        <v>46</v>
      </c>
      <c r="N112" s="4">
        <v>41</v>
      </c>
      <c r="O112" s="1">
        <f>IF(SUM(M112:N112)=0,"",SUM(M112:N112))</f>
        <v>87</v>
      </c>
      <c r="P112" s="23"/>
      <c r="S112" s="1" t="str">
        <f>IF(SUM(Q112:R112)=0,"",SUM(Q112:R112))</f>
        <v/>
      </c>
      <c r="T112" s="22"/>
      <c r="U112" s="4">
        <v>50</v>
      </c>
      <c r="V112" s="4">
        <v>35</v>
      </c>
      <c r="W112" s="1">
        <f>IF(SUM(U112:V112)=0,"",SUM(U112:V112))</f>
        <v>85</v>
      </c>
      <c r="X112" s="23"/>
      <c r="AA112" s="1" t="str">
        <f>IF(SUM(Y112:Z112)=0,"",SUM(Y112:Z112))</f>
        <v/>
      </c>
      <c r="AB112" s="22"/>
      <c r="AC112" s="4">
        <v>63</v>
      </c>
      <c r="AD112" s="4">
        <v>25</v>
      </c>
      <c r="AE112" s="1">
        <f>IF(SUM(AC112:AD112)=0,"",SUM(AC112:AD112))</f>
        <v>88</v>
      </c>
      <c r="AF112" s="23"/>
      <c r="AI112" s="1" t="str">
        <f>IF(SUM(AG112:AH112)=0,"",SUM(AG112:AH112))</f>
        <v/>
      </c>
      <c r="AJ112" s="22"/>
      <c r="AK112" s="4">
        <v>63</v>
      </c>
      <c r="AL112" s="4">
        <v>27</v>
      </c>
      <c r="AM112" s="1">
        <f>IF(SUM(AK112:AL112)=0,"",SUM(AK112:AL112))</f>
        <v>90</v>
      </c>
      <c r="AN112" s="23"/>
      <c r="AQ112" s="1" t="str">
        <f>IF(SUM(AO112:AP112)=0,"",SUM(AO112:AP112))</f>
        <v/>
      </c>
      <c r="AR112" s="22"/>
    </row>
    <row r="113" spans="1:44" ht="12.75" customHeight="1" x14ac:dyDescent="0.2">
      <c r="A113" s="4"/>
      <c r="B113" s="28" t="s">
        <v>51</v>
      </c>
      <c r="C113" s="4"/>
      <c r="D113" s="22"/>
      <c r="E113" s="1">
        <f>IF(SUM(E104:E112)=0,"",SUM(E104:E112))</f>
        <v>51</v>
      </c>
      <c r="F113" s="1">
        <f>IF(SUM(F104:F112)=0,"",SUM(F104:F112))</f>
        <v>38</v>
      </c>
      <c r="G113" s="1">
        <f t="shared" ref="G113" si="170">IF(SUM(E113:F113)=0,"",SUM(E113:F113))</f>
        <v>89</v>
      </c>
      <c r="H113" s="23"/>
      <c r="I113" s="1" t="str">
        <f>IF(SUM(I104:I112)=0,"",SUM(I104:I112))</f>
        <v/>
      </c>
      <c r="J113" s="1" t="str">
        <f>IF(SUM(J104:J112)=0,"",SUM(J104:J112))</f>
        <v/>
      </c>
      <c r="K113" s="1" t="str">
        <f t="shared" ref="K113" si="171">IF(SUM(I113:J113)=0,"",SUM(I113:J113))</f>
        <v/>
      </c>
      <c r="L113" s="22"/>
      <c r="M113" s="1">
        <f>IF(SUM(M104:M112)=0,"",SUM(M104:M112))</f>
        <v>51</v>
      </c>
      <c r="N113" s="1">
        <f>IF(SUM(N104:N112)=0,"",SUM(N104:N112))</f>
        <v>45</v>
      </c>
      <c r="O113" s="1">
        <f t="shared" ref="O113" si="172">IF(SUM(M113:N113)=0,"",SUM(M113:N113))</f>
        <v>96</v>
      </c>
      <c r="P113" s="23"/>
      <c r="Q113" s="1" t="str">
        <f>IF(SUM(Q104:Q112)=0,"",SUM(Q104:Q112))</f>
        <v/>
      </c>
      <c r="R113" s="1" t="str">
        <f>IF(SUM(R104:R112)=0,"",SUM(R104:R112))</f>
        <v/>
      </c>
      <c r="S113" s="1" t="str">
        <f t="shared" ref="S113" si="173">IF(SUM(Q113:R113)=0,"",SUM(Q113:R113))</f>
        <v/>
      </c>
      <c r="T113" s="22"/>
      <c r="U113" s="1">
        <f>IF(SUM(U104:U112)=0,"",SUM(U104:U112))</f>
        <v>60</v>
      </c>
      <c r="V113" s="1">
        <f>IF(SUM(V104:V112)=0,"",SUM(V104:V112))</f>
        <v>42</v>
      </c>
      <c r="W113" s="1">
        <f t="shared" ref="W113" si="174">IF(SUM(U113:V113)=0,"",SUM(U113:V113))</f>
        <v>102</v>
      </c>
      <c r="X113" s="23"/>
      <c r="Y113" s="1" t="str">
        <f>IF(SUM(Y104:Y112)=0,"",SUM(Y104:Y112))</f>
        <v/>
      </c>
      <c r="Z113" s="1" t="str">
        <f>IF(SUM(Z104:Z112)=0,"",SUM(Z104:Z112))</f>
        <v/>
      </c>
      <c r="AA113" s="1" t="str">
        <f t="shared" ref="AA113" si="175">IF(SUM(Y113:Z113)=0,"",SUM(Y113:Z113))</f>
        <v/>
      </c>
      <c r="AB113" s="22"/>
      <c r="AC113" s="1">
        <f>IF(SUM(AC104:AC112)=0,"",SUM(AC104:AC112))</f>
        <v>77</v>
      </c>
      <c r="AD113" s="1">
        <f>IF(SUM(AD104:AD112)=0,"",SUM(AD104:AD112))</f>
        <v>29</v>
      </c>
      <c r="AE113" s="1">
        <f t="shared" ref="AE113" si="176">IF(SUM(AC113:AD113)=0,"",SUM(AC113:AD113))</f>
        <v>106</v>
      </c>
      <c r="AF113" s="23"/>
      <c r="AG113" s="1" t="str">
        <f>IF(SUM(AG104:AG112)=0,"",SUM(AG104:AG112))</f>
        <v/>
      </c>
      <c r="AH113" s="1" t="str">
        <f>IF(SUM(AH104:AH112)=0,"",SUM(AH104:AH112))</f>
        <v/>
      </c>
      <c r="AI113" s="1" t="str">
        <f t="shared" ref="AI113" si="177">IF(SUM(AG113:AH113)=0,"",SUM(AG113:AH113))</f>
        <v/>
      </c>
      <c r="AJ113" s="22"/>
      <c r="AK113" s="1">
        <f>IF(SUM(AK104:AK112)=0,"",SUM(AK104:AK112))</f>
        <v>78</v>
      </c>
      <c r="AL113" s="1">
        <f>IF(SUM(AL104:AL112)=0,"",SUM(AL104:AL112))</f>
        <v>38</v>
      </c>
      <c r="AM113" s="1">
        <f t="shared" ref="AM113" si="178">IF(SUM(AK113:AL113)=0,"",SUM(AK113:AL113))</f>
        <v>116</v>
      </c>
      <c r="AN113" s="23"/>
      <c r="AO113" s="1" t="str">
        <f>IF(SUM(AO104:AO112)=0,"",SUM(AO104:AO112))</f>
        <v/>
      </c>
      <c r="AP113" s="1" t="str">
        <f>IF(SUM(AP104:AP112)=0,"",SUM(AP104:AP112))</f>
        <v/>
      </c>
      <c r="AQ113" s="1" t="str">
        <f t="shared" ref="AQ113" si="179">IF(SUM(AO113:AP113)=0,"",SUM(AO113:AP113))</f>
        <v/>
      </c>
      <c r="AR113" s="22"/>
    </row>
    <row r="114" spans="1:44" ht="12.75" customHeight="1" x14ac:dyDescent="0.2">
      <c r="A114" s="6"/>
      <c r="B114" s="29"/>
      <c r="C114" s="6" t="s">
        <v>52</v>
      </c>
      <c r="D114" s="25"/>
      <c r="E114" s="26">
        <f>IF(G113="","",IF(ISERROR(E113/G113),0,E113/G113))</f>
        <v>0.5730337078651685</v>
      </c>
      <c r="F114" s="26">
        <f>IF(G113="","",IF(ISERROR(F113/G113),0,F113/G113))</f>
        <v>0.42696629213483145</v>
      </c>
      <c r="G114" s="26"/>
      <c r="H114" s="27"/>
      <c r="I114" s="26" t="str">
        <f>IF(K113="","",IF(ISERROR(I113/K113),0,I113/K113))</f>
        <v/>
      </c>
      <c r="J114" s="26" t="str">
        <f>IF(K113="","",IF(ISERROR(J113/K113),0,J113/K113))</f>
        <v/>
      </c>
      <c r="K114" s="26"/>
      <c r="L114" s="25"/>
      <c r="M114" s="26">
        <f>IF(O113="","",IF(ISERROR(M113/O113),0,M113/O113))</f>
        <v>0.53125</v>
      </c>
      <c r="N114" s="26">
        <f>IF(O113="","",IF(ISERROR(N113/O113),0,N113/O113))</f>
        <v>0.46875</v>
      </c>
      <c r="O114" s="26"/>
      <c r="P114" s="27"/>
      <c r="Q114" s="26" t="str">
        <f>IF(S113="","",IF(ISERROR(Q113/S113),0,Q113/S113))</f>
        <v/>
      </c>
      <c r="R114" s="26" t="str">
        <f>IF(S113="","",IF(ISERROR(R113/S113),0,R113/S113))</f>
        <v/>
      </c>
      <c r="S114" s="26"/>
      <c r="T114" s="25"/>
      <c r="U114" s="26">
        <f>IF(W113="","",IF(ISERROR(U113/W113),0,U113/W113))</f>
        <v>0.58823529411764708</v>
      </c>
      <c r="V114" s="26">
        <f>IF(W113="","",IF(ISERROR(V113/W113),0,V113/W113))</f>
        <v>0.41176470588235292</v>
      </c>
      <c r="W114" s="26"/>
      <c r="X114" s="27"/>
      <c r="Y114" s="26" t="str">
        <f>IF(AA113="","",IF(ISERROR(Y113/AA113),0,Y113/AA113))</f>
        <v/>
      </c>
      <c r="Z114" s="26" t="str">
        <f>IF(AA113="","",IF(ISERROR(Z113/AA113),0,Z113/AA113))</f>
        <v/>
      </c>
      <c r="AA114" s="26"/>
      <c r="AB114" s="25"/>
      <c r="AC114" s="26">
        <f>IF(AE113="","",IF(ISERROR(AC113/AE113),0,AC113/AE113))</f>
        <v>0.72641509433962259</v>
      </c>
      <c r="AD114" s="26">
        <f>IF(AE113="","",IF(ISERROR(AD113/AE113),0,AD113/AE113))</f>
        <v>0.27358490566037735</v>
      </c>
      <c r="AE114" s="26"/>
      <c r="AF114" s="27"/>
      <c r="AG114" s="26" t="str">
        <f>IF(AI113="","",IF(ISERROR(AG113/AI113),0,AG113/AI113))</f>
        <v/>
      </c>
      <c r="AH114" s="26" t="str">
        <f>IF(AI113="","",IF(ISERROR(AH113/AI113),0,AH113/AI113))</f>
        <v/>
      </c>
      <c r="AI114" s="26"/>
      <c r="AJ114" s="25"/>
      <c r="AK114" s="26">
        <f>IF(AM113="","",IF(ISERROR(AK113/AM113),0,AK113/AM113))</f>
        <v>0.67241379310344829</v>
      </c>
      <c r="AL114" s="26">
        <f>IF(AM113="","",IF(ISERROR(AL113/AM113),0,AL113/AM113))</f>
        <v>0.32758620689655171</v>
      </c>
      <c r="AM114" s="26"/>
      <c r="AN114" s="27"/>
      <c r="AO114" s="26" t="str">
        <f>IF(AQ113="","",IF(ISERROR(AO113/AQ113),0,AO113/AQ113))</f>
        <v/>
      </c>
      <c r="AP114" s="26" t="str">
        <f>IF(AQ113="","",IF(ISERROR(AP113/AQ113),0,AP113/AQ113))</f>
        <v/>
      </c>
      <c r="AQ114" s="26"/>
      <c r="AR114" s="25"/>
    </row>
    <row r="115" spans="1:44" ht="12.75" customHeight="1" x14ac:dyDescent="0.2">
      <c r="A115" s="4"/>
      <c r="B115" s="6" t="s">
        <v>10</v>
      </c>
      <c r="C115" s="4"/>
      <c r="D115" s="22"/>
      <c r="H115" s="23"/>
      <c r="L115" s="22"/>
      <c r="P115" s="23"/>
      <c r="T115" s="22"/>
      <c r="X115" s="23"/>
      <c r="AB115" s="22"/>
      <c r="AF115" s="23"/>
      <c r="AJ115" s="22"/>
      <c r="AN115" s="23"/>
      <c r="AR115" s="22"/>
    </row>
    <row r="116" spans="1:44" ht="12.75" customHeight="1" x14ac:dyDescent="0.2">
      <c r="A116" s="4"/>
      <c r="B116" s="6"/>
      <c r="C116" s="4" t="s">
        <v>42</v>
      </c>
      <c r="D116" s="22"/>
      <c r="E116" s="4">
        <v>2</v>
      </c>
      <c r="F116" s="4">
        <v>1</v>
      </c>
      <c r="G116" s="1">
        <f>IF(SUM(E116:F116)=0,"",SUM(E116:F116))</f>
        <v>3</v>
      </c>
      <c r="H116" s="23"/>
      <c r="K116" s="1" t="str">
        <f>IF(SUM(I116:J116)=0,"",SUM(I116:J116))</f>
        <v/>
      </c>
      <c r="L116" s="22"/>
      <c r="M116" s="4">
        <v>1</v>
      </c>
      <c r="N116" s="4">
        <v>3</v>
      </c>
      <c r="O116" s="1">
        <f>IF(SUM(M116:N116)=0,"",SUM(M116:N116))</f>
        <v>4</v>
      </c>
      <c r="P116" s="23"/>
      <c r="Q116" s="4">
        <v>1</v>
      </c>
      <c r="S116" s="1">
        <f>IF(SUM(Q116:R116)=0,"",SUM(Q116:R116))</f>
        <v>1</v>
      </c>
      <c r="T116" s="22"/>
      <c r="U116" s="4">
        <v>1</v>
      </c>
      <c r="W116" s="1">
        <f>IF(SUM(U116:V116)=0,"",SUM(U116:V116))</f>
        <v>1</v>
      </c>
      <c r="X116" s="23"/>
      <c r="Y116" s="4">
        <v>1</v>
      </c>
      <c r="Z116" s="4">
        <v>0</v>
      </c>
      <c r="AA116" s="1">
        <f>IF(SUM(Y116:Z116)=0,"",SUM(Y116:Z116))</f>
        <v>1</v>
      </c>
      <c r="AB116" s="22"/>
      <c r="AC116" s="4">
        <v>2</v>
      </c>
      <c r="AD116" s="4">
        <v>1</v>
      </c>
      <c r="AE116" s="1">
        <f>IF(SUM(AC116:AD116)=0,"",SUM(AC116:AD116))</f>
        <v>3</v>
      </c>
      <c r="AF116" s="23"/>
      <c r="AI116" s="1" t="str">
        <f>IF(SUM(AG116:AH116)=0,"",SUM(AG116:AH116))</f>
        <v/>
      </c>
      <c r="AJ116" s="22"/>
      <c r="AK116" s="4">
        <v>8</v>
      </c>
      <c r="AL116" s="4">
        <v>2</v>
      </c>
      <c r="AM116" s="1">
        <f>IF(SUM(AK116:AL116)=0,"",SUM(AK116:AL116))</f>
        <v>10</v>
      </c>
      <c r="AN116" s="23"/>
      <c r="AQ116" s="1" t="str">
        <f>IF(SUM(AO116:AP116)=0,"",SUM(AO116:AP116))</f>
        <v/>
      </c>
      <c r="AR116" s="22"/>
    </row>
    <row r="117" spans="1:44" ht="12.75" customHeight="1" x14ac:dyDescent="0.2">
      <c r="A117" s="4"/>
      <c r="B117" s="6"/>
      <c r="C117" s="4" t="s">
        <v>43</v>
      </c>
      <c r="D117" s="22"/>
      <c r="E117" s="4">
        <v>6</v>
      </c>
      <c r="F117" s="4">
        <v>2</v>
      </c>
      <c r="G117" s="1">
        <f t="shared" ref="G117:G122" si="180">IF(SUM(E117:F117)=0,"",SUM(E117:F117))</f>
        <v>8</v>
      </c>
      <c r="H117" s="23"/>
      <c r="I117" s="4">
        <v>2</v>
      </c>
      <c r="J117" s="4">
        <v>1</v>
      </c>
      <c r="K117" s="1">
        <f t="shared" ref="K117:K122" si="181">IF(SUM(I117:J117)=0,"",SUM(I117:J117))</f>
        <v>3</v>
      </c>
      <c r="L117" s="22"/>
      <c r="M117" s="4">
        <v>9</v>
      </c>
      <c r="N117" s="4">
        <v>2</v>
      </c>
      <c r="O117" s="1">
        <f t="shared" ref="O117:O122" si="182">IF(SUM(M117:N117)=0,"",SUM(M117:N117))</f>
        <v>11</v>
      </c>
      <c r="P117" s="23"/>
      <c r="S117" s="1" t="str">
        <f t="shared" ref="S117:S122" si="183">IF(SUM(Q117:R117)=0,"",SUM(Q117:R117))</f>
        <v/>
      </c>
      <c r="T117" s="22"/>
      <c r="U117" s="4">
        <v>14</v>
      </c>
      <c r="V117" s="4">
        <v>2</v>
      </c>
      <c r="W117" s="1">
        <f t="shared" ref="W117:W122" si="184">IF(SUM(U117:V117)=0,"",SUM(U117:V117))</f>
        <v>16</v>
      </c>
      <c r="X117" s="23"/>
      <c r="Y117" s="4">
        <v>1</v>
      </c>
      <c r="Z117" s="4">
        <v>0</v>
      </c>
      <c r="AA117" s="1">
        <f t="shared" ref="AA117:AA122" si="185">IF(SUM(Y117:Z117)=0,"",SUM(Y117:Z117))</f>
        <v>1</v>
      </c>
      <c r="AB117" s="22"/>
      <c r="AC117" s="4">
        <v>15</v>
      </c>
      <c r="AD117" s="4">
        <v>2</v>
      </c>
      <c r="AE117" s="1">
        <f t="shared" ref="AE117:AE122" si="186">IF(SUM(AC117:AD117)=0,"",SUM(AC117:AD117))</f>
        <v>17</v>
      </c>
      <c r="AF117" s="23"/>
      <c r="AI117" s="1" t="str">
        <f t="shared" ref="AI117:AI122" si="187">IF(SUM(AG117:AH117)=0,"",SUM(AG117:AH117))</f>
        <v/>
      </c>
      <c r="AJ117" s="22"/>
      <c r="AK117" s="4">
        <v>14</v>
      </c>
      <c r="AL117" s="4">
        <v>4</v>
      </c>
      <c r="AM117" s="1">
        <f t="shared" ref="AM117:AM122" si="188">IF(SUM(AK117:AL117)=0,"",SUM(AK117:AL117))</f>
        <v>18</v>
      </c>
      <c r="AN117" s="23"/>
      <c r="AQ117" s="1" t="str">
        <f t="shared" ref="AQ117:AQ122" si="189">IF(SUM(AO117:AP117)=0,"",SUM(AO117:AP117))</f>
        <v/>
      </c>
      <c r="AR117" s="22"/>
    </row>
    <row r="118" spans="1:44" ht="12.75" customHeight="1" x14ac:dyDescent="0.2">
      <c r="A118" s="4"/>
      <c r="B118" s="6"/>
      <c r="C118" s="4" t="s">
        <v>44</v>
      </c>
      <c r="D118" s="22"/>
      <c r="G118" s="1" t="str">
        <f t="shared" si="180"/>
        <v/>
      </c>
      <c r="H118" s="23"/>
      <c r="K118" s="1" t="str">
        <f t="shared" si="181"/>
        <v/>
      </c>
      <c r="L118" s="22"/>
      <c r="O118" s="1" t="str">
        <f t="shared" si="182"/>
        <v/>
      </c>
      <c r="P118" s="23"/>
      <c r="S118" s="1" t="str">
        <f t="shared" si="183"/>
        <v/>
      </c>
      <c r="T118" s="22"/>
      <c r="W118" s="1" t="str">
        <f t="shared" si="184"/>
        <v/>
      </c>
      <c r="X118" s="23"/>
      <c r="Y118" s="4">
        <v>0</v>
      </c>
      <c r="Z118" s="4">
        <v>0</v>
      </c>
      <c r="AA118" s="1" t="str">
        <f t="shared" si="185"/>
        <v/>
      </c>
      <c r="AB118" s="22"/>
      <c r="AC118" s="4">
        <v>1</v>
      </c>
      <c r="AE118" s="1">
        <f t="shared" si="186"/>
        <v>1</v>
      </c>
      <c r="AF118" s="23"/>
      <c r="AI118" s="1" t="str">
        <f t="shared" si="187"/>
        <v/>
      </c>
      <c r="AJ118" s="22"/>
      <c r="AK118" s="4">
        <v>1</v>
      </c>
      <c r="AM118" s="1">
        <f t="shared" si="188"/>
        <v>1</v>
      </c>
      <c r="AN118" s="23"/>
      <c r="AQ118" s="1" t="str">
        <f t="shared" si="189"/>
        <v/>
      </c>
      <c r="AR118" s="22"/>
    </row>
    <row r="119" spans="1:44" ht="12.75" customHeight="1" x14ac:dyDescent="0.2">
      <c r="A119" s="4"/>
      <c r="B119" s="6"/>
      <c r="C119" s="4" t="s">
        <v>45</v>
      </c>
      <c r="D119" s="22"/>
      <c r="E119" s="4">
        <v>2</v>
      </c>
      <c r="G119" s="1">
        <f t="shared" si="180"/>
        <v>2</v>
      </c>
      <c r="H119" s="23"/>
      <c r="K119" s="1" t="str">
        <f t="shared" si="181"/>
        <v/>
      </c>
      <c r="L119" s="22"/>
      <c r="M119" s="4">
        <v>1</v>
      </c>
      <c r="O119" s="1">
        <f t="shared" si="182"/>
        <v>1</v>
      </c>
      <c r="P119" s="23"/>
      <c r="Q119" s="4">
        <v>1</v>
      </c>
      <c r="S119" s="1">
        <f t="shared" si="183"/>
        <v>1</v>
      </c>
      <c r="T119" s="22"/>
      <c r="U119" s="4">
        <v>2</v>
      </c>
      <c r="W119" s="1">
        <f t="shared" si="184"/>
        <v>2</v>
      </c>
      <c r="X119" s="23"/>
      <c r="Y119" s="4">
        <v>1</v>
      </c>
      <c r="Z119" s="4">
        <v>0</v>
      </c>
      <c r="AA119" s="1">
        <f t="shared" si="185"/>
        <v>1</v>
      </c>
      <c r="AB119" s="22"/>
      <c r="AC119" s="4">
        <v>3</v>
      </c>
      <c r="AE119" s="1">
        <f t="shared" si="186"/>
        <v>3</v>
      </c>
      <c r="AF119" s="23"/>
      <c r="AI119" s="1" t="str">
        <f t="shared" si="187"/>
        <v/>
      </c>
      <c r="AJ119" s="22"/>
      <c r="AK119" s="4">
        <v>4</v>
      </c>
      <c r="AM119" s="1">
        <f t="shared" si="188"/>
        <v>4</v>
      </c>
      <c r="AN119" s="23"/>
      <c r="AQ119" s="1" t="str">
        <f t="shared" si="189"/>
        <v/>
      </c>
      <c r="AR119" s="22"/>
    </row>
    <row r="120" spans="1:44" ht="12.75" customHeight="1" x14ac:dyDescent="0.2">
      <c r="A120" s="4"/>
      <c r="B120" s="6"/>
      <c r="C120" s="4" t="s">
        <v>46</v>
      </c>
      <c r="D120" s="22"/>
      <c r="G120" s="1" t="str">
        <f t="shared" si="180"/>
        <v/>
      </c>
      <c r="H120" s="23"/>
      <c r="J120" s="4">
        <v>1</v>
      </c>
      <c r="K120" s="1">
        <f t="shared" si="181"/>
        <v>1</v>
      </c>
      <c r="L120" s="22"/>
      <c r="M120" s="4">
        <v>1</v>
      </c>
      <c r="O120" s="1">
        <f t="shared" si="182"/>
        <v>1</v>
      </c>
      <c r="P120" s="23"/>
      <c r="S120" s="1" t="str">
        <f t="shared" si="183"/>
        <v/>
      </c>
      <c r="T120" s="22"/>
      <c r="U120" s="4">
        <v>1</v>
      </c>
      <c r="W120" s="1">
        <f t="shared" si="184"/>
        <v>1</v>
      </c>
      <c r="X120" s="23"/>
      <c r="Y120" s="4">
        <v>0</v>
      </c>
      <c r="Z120" s="4">
        <v>0</v>
      </c>
      <c r="AA120" s="1" t="str">
        <f t="shared" si="185"/>
        <v/>
      </c>
      <c r="AB120" s="22"/>
      <c r="AE120" s="1" t="str">
        <f t="shared" si="186"/>
        <v/>
      </c>
      <c r="AF120" s="23"/>
      <c r="AI120" s="1" t="str">
        <f t="shared" si="187"/>
        <v/>
      </c>
      <c r="AJ120" s="22"/>
      <c r="AK120" s="4">
        <v>1</v>
      </c>
      <c r="AM120" s="1">
        <f t="shared" si="188"/>
        <v>1</v>
      </c>
      <c r="AN120" s="23"/>
      <c r="AQ120" s="1" t="str">
        <f t="shared" si="189"/>
        <v/>
      </c>
      <c r="AR120" s="22"/>
    </row>
    <row r="121" spans="1:44" ht="12.75" customHeight="1" x14ac:dyDescent="0.2">
      <c r="A121" s="4"/>
      <c r="B121" s="6"/>
      <c r="C121" s="4" t="s">
        <v>47</v>
      </c>
      <c r="D121" s="22"/>
      <c r="G121" s="1" t="str">
        <f t="shared" si="180"/>
        <v/>
      </c>
      <c r="H121" s="23"/>
      <c r="K121" s="1" t="str">
        <f t="shared" si="181"/>
        <v/>
      </c>
      <c r="L121" s="22"/>
      <c r="O121" s="1" t="str">
        <f t="shared" si="182"/>
        <v/>
      </c>
      <c r="P121" s="23"/>
      <c r="S121" s="1" t="str">
        <f t="shared" si="183"/>
        <v/>
      </c>
      <c r="T121" s="22"/>
      <c r="W121" s="1" t="str">
        <f t="shared" si="184"/>
        <v/>
      </c>
      <c r="X121" s="23"/>
      <c r="Y121" s="4">
        <v>0</v>
      </c>
      <c r="Z121" s="4">
        <v>0</v>
      </c>
      <c r="AA121" s="1" t="str">
        <f t="shared" si="185"/>
        <v/>
      </c>
      <c r="AB121" s="22"/>
      <c r="AE121" s="1" t="str">
        <f t="shared" si="186"/>
        <v/>
      </c>
      <c r="AF121" s="23"/>
      <c r="AI121" s="1" t="str">
        <f t="shared" si="187"/>
        <v/>
      </c>
      <c r="AJ121" s="22"/>
      <c r="AM121" s="1" t="str">
        <f t="shared" si="188"/>
        <v/>
      </c>
      <c r="AN121" s="23"/>
      <c r="AQ121" s="1" t="str">
        <f t="shared" si="189"/>
        <v/>
      </c>
      <c r="AR121" s="22"/>
    </row>
    <row r="122" spans="1:44" ht="12.75" customHeight="1" x14ac:dyDescent="0.2">
      <c r="A122" s="4"/>
      <c r="B122" s="6"/>
      <c r="C122" s="4" t="s">
        <v>48</v>
      </c>
      <c r="D122" s="22"/>
      <c r="E122" s="4">
        <v>1</v>
      </c>
      <c r="G122" s="1">
        <f t="shared" si="180"/>
        <v>1</v>
      </c>
      <c r="H122" s="23"/>
      <c r="K122" s="1" t="str">
        <f t="shared" si="181"/>
        <v/>
      </c>
      <c r="L122" s="22"/>
      <c r="M122" s="4">
        <v>2</v>
      </c>
      <c r="O122" s="1">
        <f t="shared" si="182"/>
        <v>2</v>
      </c>
      <c r="P122" s="23"/>
      <c r="S122" s="1" t="str">
        <f t="shared" si="183"/>
        <v/>
      </c>
      <c r="T122" s="22"/>
      <c r="U122" s="4">
        <v>2</v>
      </c>
      <c r="W122" s="1">
        <f t="shared" si="184"/>
        <v>2</v>
      </c>
      <c r="X122" s="23"/>
      <c r="Y122" s="4">
        <v>0</v>
      </c>
      <c r="Z122" s="4">
        <v>0</v>
      </c>
      <c r="AA122" s="1" t="str">
        <f t="shared" si="185"/>
        <v/>
      </c>
      <c r="AB122" s="22"/>
      <c r="AC122" s="4">
        <v>2</v>
      </c>
      <c r="AE122" s="1">
        <f t="shared" si="186"/>
        <v>2</v>
      </c>
      <c r="AF122" s="23"/>
      <c r="AI122" s="1" t="str">
        <f t="shared" si="187"/>
        <v/>
      </c>
      <c r="AJ122" s="22"/>
      <c r="AK122" s="4">
        <v>2</v>
      </c>
      <c r="AM122" s="1">
        <f t="shared" si="188"/>
        <v>2</v>
      </c>
      <c r="AN122" s="23"/>
      <c r="AQ122" s="1" t="str">
        <f t="shared" si="189"/>
        <v/>
      </c>
      <c r="AR122" s="22"/>
    </row>
    <row r="123" spans="1:44" ht="12.75" customHeight="1" x14ac:dyDescent="0.2">
      <c r="A123" s="6"/>
      <c r="B123" s="6" t="s">
        <v>49</v>
      </c>
      <c r="D123" s="25"/>
      <c r="E123" s="6"/>
      <c r="F123" s="6"/>
      <c r="G123" s="26">
        <f>IF(ISERROR(SUM(G116:G122)/G125),"",SUM(G116:G122)/G125)</f>
        <v>0.34146341463414637</v>
      </c>
      <c r="H123" s="27"/>
      <c r="I123" s="6"/>
      <c r="J123" s="6"/>
      <c r="K123" s="26">
        <f>IF(ISERROR(SUM(K116:K122)/K125),"",SUM(K116:K122)/K125)</f>
        <v>0.11428571428571428</v>
      </c>
      <c r="L123" s="25"/>
      <c r="M123" s="6"/>
      <c r="N123" s="6"/>
      <c r="O123" s="26">
        <f>IF(ISERROR(SUM(O116:O122)/O125),"",SUM(O116:O122)/O125)</f>
        <v>0.35849056603773582</v>
      </c>
      <c r="P123" s="27"/>
      <c r="Q123" s="6"/>
      <c r="R123" s="6"/>
      <c r="S123" s="26">
        <f>IF(ISERROR(SUM(S116:S122)/S125),"",SUM(S116:S122)/S125)</f>
        <v>0.18181818181818182</v>
      </c>
      <c r="T123" s="25"/>
      <c r="U123" s="6"/>
      <c r="V123" s="6"/>
      <c r="W123" s="26">
        <f>IF(ISERROR(SUM(W116:W122)/W125),"",SUM(W116:W122)/W125)</f>
        <v>0.33846153846153848</v>
      </c>
      <c r="X123" s="27"/>
      <c r="Y123" s="6"/>
      <c r="Z123" s="6"/>
      <c r="AA123" s="26">
        <f>IF(ISERROR(SUM(AA116:AA122)/AA125),"",SUM(AA116:AA122)/AA125)</f>
        <v>0.33333333333333331</v>
      </c>
      <c r="AB123" s="25"/>
      <c r="AC123" s="6"/>
      <c r="AD123" s="6"/>
      <c r="AE123" s="26">
        <f>IF(ISERROR(SUM(AE116:AE122)/AE125),"",SUM(AE116:AE122)/AE125)</f>
        <v>0.35616438356164382</v>
      </c>
      <c r="AF123" s="27"/>
      <c r="AG123" s="6"/>
      <c r="AH123" s="6"/>
      <c r="AI123" s="26">
        <f>IF(ISERROR(SUM(AI116:AI122)/AI125),"",SUM(AI116:AI122)/AI125)</f>
        <v>0</v>
      </c>
      <c r="AJ123" s="25"/>
      <c r="AK123" s="6"/>
      <c r="AL123" s="6"/>
      <c r="AM123" s="26">
        <f>IF(ISERROR(SUM(AM116:AM122)/AM125),"",SUM(AM116:AM122)/AM125)</f>
        <v>0.41860465116279072</v>
      </c>
      <c r="AN123" s="27"/>
      <c r="AO123" s="6"/>
      <c r="AP123" s="6"/>
      <c r="AQ123" s="26">
        <f>IF(ISERROR(SUM(AQ116:AQ122)/AQ125),"",SUM(AQ116:AQ122)/AQ125)</f>
        <v>0</v>
      </c>
      <c r="AR123" s="25"/>
    </row>
    <row r="124" spans="1:44" ht="12.75" customHeight="1" x14ac:dyDescent="0.2">
      <c r="A124" s="4"/>
      <c r="B124" s="6"/>
      <c r="C124" s="4" t="s">
        <v>50</v>
      </c>
      <c r="D124" s="22"/>
      <c r="E124" s="4">
        <v>19</v>
      </c>
      <c r="F124" s="4">
        <v>8</v>
      </c>
      <c r="G124" s="1">
        <f>IF(SUM(E124:F124)=0,"",SUM(E124:F124))</f>
        <v>27</v>
      </c>
      <c r="H124" s="23"/>
      <c r="I124" s="4">
        <v>27</v>
      </c>
      <c r="J124" s="4">
        <v>4</v>
      </c>
      <c r="K124" s="1">
        <f>IF(SUM(I124:J124)=0,"",SUM(I124:J124))</f>
        <v>31</v>
      </c>
      <c r="L124" s="22"/>
      <c r="M124" s="4">
        <v>23</v>
      </c>
      <c r="N124" s="4">
        <v>11</v>
      </c>
      <c r="O124" s="1">
        <f>IF(SUM(M124:N124)=0,"",SUM(M124:N124))</f>
        <v>34</v>
      </c>
      <c r="P124" s="23"/>
      <c r="Q124" s="4">
        <v>6</v>
      </c>
      <c r="R124" s="4">
        <v>3</v>
      </c>
      <c r="S124" s="1">
        <f>IF(SUM(Q124:R124)=0,"",SUM(Q124:R124))</f>
        <v>9</v>
      </c>
      <c r="T124" s="22"/>
      <c r="U124" s="4">
        <v>36</v>
      </c>
      <c r="V124" s="4">
        <v>7</v>
      </c>
      <c r="W124" s="1">
        <f>IF(SUM(U124:V124)=0,"",SUM(U124:V124))</f>
        <v>43</v>
      </c>
      <c r="X124" s="23"/>
      <c r="Y124" s="4">
        <v>5</v>
      </c>
      <c r="Z124" s="4">
        <v>1</v>
      </c>
      <c r="AA124" s="1">
        <f>IF(SUM(Y124:Z124)=0,"",SUM(Y124:Z124))</f>
        <v>6</v>
      </c>
      <c r="AB124" s="22"/>
      <c r="AC124" s="4">
        <v>38</v>
      </c>
      <c r="AD124" s="4">
        <v>9</v>
      </c>
      <c r="AE124" s="1">
        <f>IF(SUM(AC124:AD124)=0,"",SUM(AC124:AD124))</f>
        <v>47</v>
      </c>
      <c r="AF124" s="23"/>
      <c r="AG124" s="4">
        <v>2</v>
      </c>
      <c r="AI124" s="1">
        <f>IF(SUM(AG124:AH124)=0,"",SUM(AG124:AH124))</f>
        <v>2</v>
      </c>
      <c r="AJ124" s="22"/>
      <c r="AK124" s="4">
        <v>38</v>
      </c>
      <c r="AL124" s="4">
        <v>12</v>
      </c>
      <c r="AM124" s="1">
        <f>IF(SUM(AK124:AL124)=0,"",SUM(AK124:AL124))</f>
        <v>50</v>
      </c>
      <c r="AN124" s="23"/>
      <c r="AO124" s="4">
        <v>1</v>
      </c>
      <c r="AP124" s="4">
        <v>2</v>
      </c>
      <c r="AQ124" s="1">
        <f>IF(SUM(AO124:AP124)=0,"",SUM(AO124:AP124))</f>
        <v>3</v>
      </c>
      <c r="AR124" s="22"/>
    </row>
    <row r="125" spans="1:44" ht="12.75" customHeight="1" x14ac:dyDescent="0.2">
      <c r="A125" s="4"/>
      <c r="B125" s="28" t="s">
        <v>51</v>
      </c>
      <c r="C125" s="4"/>
      <c r="D125" s="22"/>
      <c r="E125" s="1">
        <f>IF(SUM(E116:E124)=0,"",SUM(E116:E124))</f>
        <v>30</v>
      </c>
      <c r="F125" s="1">
        <f>IF(SUM(F116:F124)=0,"",SUM(F116:F124))</f>
        <v>11</v>
      </c>
      <c r="G125" s="1">
        <f t="shared" ref="G125" si="190">IF(SUM(E125:F125)=0,"",SUM(E125:F125))</f>
        <v>41</v>
      </c>
      <c r="H125" s="23"/>
      <c r="I125" s="1">
        <f>IF(SUM(I116:I124)=0,"",SUM(I116:I124))</f>
        <v>29</v>
      </c>
      <c r="J125" s="1">
        <f>IF(SUM(J116:J124)=0,"",SUM(J116:J124))</f>
        <v>6</v>
      </c>
      <c r="K125" s="1">
        <f t="shared" ref="K125" si="191">IF(SUM(I125:J125)=0,"",SUM(I125:J125))</f>
        <v>35</v>
      </c>
      <c r="L125" s="22"/>
      <c r="M125" s="1">
        <f>IF(SUM(M116:M124)=0,"",SUM(M116:M124))</f>
        <v>37</v>
      </c>
      <c r="N125" s="1">
        <f>IF(SUM(N116:N124)=0,"",SUM(N116:N124))</f>
        <v>16</v>
      </c>
      <c r="O125" s="1">
        <f t="shared" ref="O125" si="192">IF(SUM(M125:N125)=0,"",SUM(M125:N125))</f>
        <v>53</v>
      </c>
      <c r="P125" s="23"/>
      <c r="Q125" s="1">
        <f>IF(SUM(Q116:Q124)=0,"",SUM(Q116:Q124))</f>
        <v>8</v>
      </c>
      <c r="R125" s="1">
        <f>IF(SUM(R116:R124)=0,"",SUM(R116:R124))</f>
        <v>3</v>
      </c>
      <c r="S125" s="1">
        <f t="shared" ref="S125" si="193">IF(SUM(Q125:R125)=0,"",SUM(Q125:R125))</f>
        <v>11</v>
      </c>
      <c r="T125" s="22"/>
      <c r="U125" s="1">
        <f>IF(SUM(U116:U124)=0,"",SUM(U116:U124))</f>
        <v>56</v>
      </c>
      <c r="V125" s="1">
        <f>IF(SUM(V116:V124)=0,"",SUM(V116:V124))</f>
        <v>9</v>
      </c>
      <c r="W125" s="1">
        <f t="shared" ref="W125" si="194">IF(SUM(U125:V125)=0,"",SUM(U125:V125))</f>
        <v>65</v>
      </c>
      <c r="X125" s="23"/>
      <c r="Y125" s="1">
        <f>IF(SUM(Y116:Y124)=0,"",SUM(Y116:Y124))</f>
        <v>8</v>
      </c>
      <c r="Z125" s="1">
        <f>IF(SUM(Z116:Z124)=0,"",SUM(Z116:Z124))</f>
        <v>1</v>
      </c>
      <c r="AA125" s="1">
        <f t="shared" ref="AA125" si="195">IF(SUM(Y125:Z125)=0,"",SUM(Y125:Z125))</f>
        <v>9</v>
      </c>
      <c r="AB125" s="22"/>
      <c r="AC125" s="1">
        <f>IF(SUM(AC116:AC124)=0,"",SUM(AC116:AC124))</f>
        <v>61</v>
      </c>
      <c r="AD125" s="1">
        <f>IF(SUM(AD116:AD124)=0,"",SUM(AD116:AD124))</f>
        <v>12</v>
      </c>
      <c r="AE125" s="1">
        <f t="shared" ref="AE125" si="196">IF(SUM(AC125:AD125)=0,"",SUM(AC125:AD125))</f>
        <v>73</v>
      </c>
      <c r="AF125" s="23"/>
      <c r="AG125" s="1">
        <f>IF(SUM(AG116:AG124)=0,"",SUM(AG116:AG124))</f>
        <v>2</v>
      </c>
      <c r="AH125" s="1" t="str">
        <f>IF(SUM(AH116:AH124)=0,"",SUM(AH116:AH124))</f>
        <v/>
      </c>
      <c r="AI125" s="1">
        <f t="shared" ref="AI125" si="197">IF(SUM(AG125:AH125)=0,"",SUM(AG125:AH125))</f>
        <v>2</v>
      </c>
      <c r="AJ125" s="22"/>
      <c r="AK125" s="1">
        <f>IF(SUM(AK116:AK124)=0,"",SUM(AK116:AK124))</f>
        <v>68</v>
      </c>
      <c r="AL125" s="1">
        <f>IF(SUM(AL116:AL124)=0,"",SUM(AL116:AL124))</f>
        <v>18</v>
      </c>
      <c r="AM125" s="1">
        <f t="shared" ref="AM125" si="198">IF(SUM(AK125:AL125)=0,"",SUM(AK125:AL125))</f>
        <v>86</v>
      </c>
      <c r="AN125" s="23"/>
      <c r="AO125" s="1">
        <f>IF(SUM(AO116:AO124)=0,"",SUM(AO116:AO124))</f>
        <v>1</v>
      </c>
      <c r="AP125" s="1">
        <f>IF(SUM(AP116:AP124)=0,"",SUM(AP116:AP124))</f>
        <v>2</v>
      </c>
      <c r="AQ125" s="1">
        <f t="shared" ref="AQ125" si="199">IF(SUM(AO125:AP125)=0,"",SUM(AO125:AP125))</f>
        <v>3</v>
      </c>
      <c r="AR125" s="22"/>
    </row>
    <row r="126" spans="1:44" ht="12.75" customHeight="1" x14ac:dyDescent="0.2">
      <c r="A126" s="6"/>
      <c r="B126" s="29"/>
      <c r="C126" s="6" t="s">
        <v>52</v>
      </c>
      <c r="D126" s="25"/>
      <c r="E126" s="26">
        <f>IF(G125="","",IF(ISERROR(E125/G125),0,E125/G125))</f>
        <v>0.73170731707317072</v>
      </c>
      <c r="F126" s="26">
        <f>IF(G125="","",IF(ISERROR(F125/G125),0,F125/G125))</f>
        <v>0.26829268292682928</v>
      </c>
      <c r="G126" s="26"/>
      <c r="H126" s="27"/>
      <c r="I126" s="26">
        <f>IF(K125="","",IF(ISERROR(I125/K125),0,I125/K125))</f>
        <v>0.82857142857142863</v>
      </c>
      <c r="J126" s="26">
        <f>IF(K125="","",IF(ISERROR(J125/K125),0,J125/K125))</f>
        <v>0.17142857142857143</v>
      </c>
      <c r="K126" s="26"/>
      <c r="L126" s="25"/>
      <c r="M126" s="26">
        <f>IF(O125="","",IF(ISERROR(M125/O125),0,M125/O125))</f>
        <v>0.69811320754716977</v>
      </c>
      <c r="N126" s="26">
        <f>IF(O125="","",IF(ISERROR(N125/O125),0,N125/O125))</f>
        <v>0.30188679245283018</v>
      </c>
      <c r="O126" s="26"/>
      <c r="P126" s="27"/>
      <c r="Q126" s="26">
        <f>IF(S125="","",IF(ISERROR(Q125/S125),0,Q125/S125))</f>
        <v>0.72727272727272729</v>
      </c>
      <c r="R126" s="26">
        <f>IF(S125="","",IF(ISERROR(R125/S125),0,R125/S125))</f>
        <v>0.27272727272727271</v>
      </c>
      <c r="S126" s="26"/>
      <c r="T126" s="25"/>
      <c r="U126" s="26">
        <f>IF(W125="","",IF(ISERROR(U125/W125),0,U125/W125))</f>
        <v>0.86153846153846159</v>
      </c>
      <c r="V126" s="26">
        <f>IF(W125="","",IF(ISERROR(V125/W125),0,V125/W125))</f>
        <v>0.13846153846153847</v>
      </c>
      <c r="W126" s="26"/>
      <c r="X126" s="27"/>
      <c r="Y126" s="26">
        <f>IF(AA125="","",IF(ISERROR(Y125/AA125),0,Y125/AA125))</f>
        <v>0.88888888888888884</v>
      </c>
      <c r="Z126" s="26">
        <f>IF(AA125="","",IF(ISERROR(Z125/AA125),0,Z125/AA125))</f>
        <v>0.1111111111111111</v>
      </c>
      <c r="AA126" s="26"/>
      <c r="AB126" s="25"/>
      <c r="AC126" s="26">
        <f>IF(AE125="","",IF(ISERROR(AC125/AE125),0,AC125/AE125))</f>
        <v>0.83561643835616439</v>
      </c>
      <c r="AD126" s="26">
        <f>IF(AE125="","",IF(ISERROR(AD125/AE125),0,AD125/AE125))</f>
        <v>0.16438356164383561</v>
      </c>
      <c r="AE126" s="26"/>
      <c r="AF126" s="27"/>
      <c r="AG126" s="26">
        <f>IF(AI125="","",IF(ISERROR(AG125/AI125),0,AG125/AI125))</f>
        <v>1</v>
      </c>
      <c r="AH126" s="26">
        <f>IF(AI125="","",IF(ISERROR(AH125/AI125),0,AH125/AI125))</f>
        <v>0</v>
      </c>
      <c r="AI126" s="26"/>
      <c r="AJ126" s="25"/>
      <c r="AK126" s="26">
        <f>IF(AM125="","",IF(ISERROR(AK125/AM125),0,AK125/AM125))</f>
        <v>0.79069767441860461</v>
      </c>
      <c r="AL126" s="26">
        <f>IF(AM125="","",IF(ISERROR(AL125/AM125),0,AL125/AM125))</f>
        <v>0.20930232558139536</v>
      </c>
      <c r="AM126" s="26"/>
      <c r="AN126" s="27"/>
      <c r="AO126" s="26">
        <f>IF(AQ125="","",IF(ISERROR(AO125/AQ125),0,AO125/AQ125))</f>
        <v>0.33333333333333331</v>
      </c>
      <c r="AP126" s="26">
        <f>IF(AQ125="","",IF(ISERROR(AP125/AQ125),0,AP125/AQ125))</f>
        <v>0.66666666666666663</v>
      </c>
      <c r="AQ126" s="26"/>
      <c r="AR126" s="25"/>
    </row>
    <row r="127" spans="1:44" ht="12.75" customHeight="1" x14ac:dyDescent="0.2">
      <c r="A127" s="4"/>
      <c r="B127" s="6" t="s">
        <v>11</v>
      </c>
      <c r="C127" s="4"/>
      <c r="D127" s="22"/>
      <c r="H127" s="23"/>
      <c r="L127" s="22"/>
      <c r="P127" s="23"/>
      <c r="T127" s="22"/>
      <c r="X127" s="23"/>
      <c r="AB127" s="22"/>
      <c r="AF127" s="23"/>
      <c r="AJ127" s="22"/>
      <c r="AN127" s="23"/>
      <c r="AR127" s="22"/>
    </row>
    <row r="128" spans="1:44" ht="12.75" customHeight="1" x14ac:dyDescent="0.2">
      <c r="A128" s="4"/>
      <c r="B128" s="6"/>
      <c r="C128" s="4" t="s">
        <v>42</v>
      </c>
      <c r="D128" s="22"/>
      <c r="G128" s="1" t="str">
        <f>IF(SUM(E128:F128)=0,"",SUM(E128:F128))</f>
        <v/>
      </c>
      <c r="H128" s="23"/>
      <c r="K128" s="1" t="str">
        <f>IF(SUM(I128:J128)=0,"",SUM(I128:J128))</f>
        <v/>
      </c>
      <c r="L128" s="22"/>
      <c r="O128" s="1" t="str">
        <f>IF(SUM(M128:N128)=0,"",SUM(M128:N128))</f>
        <v/>
      </c>
      <c r="P128" s="23"/>
      <c r="S128" s="1" t="str">
        <f>IF(SUM(Q128:R128)=0,"",SUM(Q128:R128))</f>
        <v/>
      </c>
      <c r="T128" s="22"/>
      <c r="W128" s="1" t="str">
        <f>IF(SUM(U128:V128)=0,"",SUM(U128:V128))</f>
        <v/>
      </c>
      <c r="X128" s="23"/>
      <c r="AA128" s="1" t="str">
        <f>IF(SUM(Y128:Z128)=0,"",SUM(Y128:Z128))</f>
        <v/>
      </c>
      <c r="AB128" s="22"/>
      <c r="AD128" s="4">
        <v>1</v>
      </c>
      <c r="AE128" s="1">
        <f>IF(SUM(AC128:AD128)=0,"",SUM(AC128:AD128))</f>
        <v>1</v>
      </c>
      <c r="AF128" s="23"/>
      <c r="AI128" s="1" t="str">
        <f>IF(SUM(AG128:AH128)=0,"",SUM(AG128:AH128))</f>
        <v/>
      </c>
      <c r="AJ128" s="22"/>
      <c r="AL128" s="4">
        <v>1</v>
      </c>
      <c r="AM128" s="1">
        <f>IF(SUM(AK128:AL128)=0,"",SUM(AK128:AL128))</f>
        <v>1</v>
      </c>
      <c r="AN128" s="23"/>
      <c r="AQ128" s="1" t="str">
        <f>IF(SUM(AO128:AP128)=0,"",SUM(AO128:AP128))</f>
        <v/>
      </c>
      <c r="AR128" s="22"/>
    </row>
    <row r="129" spans="1:44" ht="12.75" customHeight="1" x14ac:dyDescent="0.2">
      <c r="A129" s="4"/>
      <c r="B129" s="6"/>
      <c r="C129" s="4" t="s">
        <v>43</v>
      </c>
      <c r="D129" s="22"/>
      <c r="E129" s="4">
        <v>6</v>
      </c>
      <c r="F129" s="4">
        <v>3</v>
      </c>
      <c r="G129" s="1">
        <f t="shared" ref="G129:G134" si="200">IF(SUM(E129:F129)=0,"",SUM(E129:F129))</f>
        <v>9</v>
      </c>
      <c r="H129" s="23"/>
      <c r="K129" s="1" t="str">
        <f t="shared" ref="K129:K134" si="201">IF(SUM(I129:J129)=0,"",SUM(I129:J129))</f>
        <v/>
      </c>
      <c r="L129" s="22"/>
      <c r="M129" s="4">
        <v>4</v>
      </c>
      <c r="N129" s="4">
        <v>4</v>
      </c>
      <c r="O129" s="1">
        <f t="shared" ref="O129:O134" si="202">IF(SUM(M129:N129)=0,"",SUM(M129:N129))</f>
        <v>8</v>
      </c>
      <c r="P129" s="23"/>
      <c r="S129" s="1" t="str">
        <f t="shared" ref="S129:S134" si="203">IF(SUM(Q129:R129)=0,"",SUM(Q129:R129))</f>
        <v/>
      </c>
      <c r="T129" s="22"/>
      <c r="U129" s="4">
        <v>4</v>
      </c>
      <c r="V129" s="4">
        <v>5</v>
      </c>
      <c r="W129" s="1">
        <f t="shared" ref="W129:W134" si="204">IF(SUM(U129:V129)=0,"",SUM(U129:V129))</f>
        <v>9</v>
      </c>
      <c r="X129" s="23"/>
      <c r="AA129" s="1" t="str">
        <f t="shared" ref="AA129:AA134" si="205">IF(SUM(Y129:Z129)=0,"",SUM(Y129:Z129))</f>
        <v/>
      </c>
      <c r="AB129" s="22"/>
      <c r="AC129" s="4">
        <v>3</v>
      </c>
      <c r="AD129" s="4">
        <v>5</v>
      </c>
      <c r="AE129" s="1">
        <f t="shared" ref="AE129:AE134" si="206">IF(SUM(AC129:AD129)=0,"",SUM(AC129:AD129))</f>
        <v>8</v>
      </c>
      <c r="AF129" s="23"/>
      <c r="AI129" s="1" t="str">
        <f t="shared" ref="AI129:AI134" si="207">IF(SUM(AG129:AH129)=0,"",SUM(AG129:AH129))</f>
        <v/>
      </c>
      <c r="AJ129" s="22"/>
      <c r="AK129" s="4">
        <v>1</v>
      </c>
      <c r="AL129" s="4">
        <v>3</v>
      </c>
      <c r="AM129" s="1">
        <f t="shared" ref="AM129:AM134" si="208">IF(SUM(AK129:AL129)=0,"",SUM(AK129:AL129))</f>
        <v>4</v>
      </c>
      <c r="AN129" s="23"/>
      <c r="AQ129" s="1" t="str">
        <f t="shared" ref="AQ129:AQ134" si="209">IF(SUM(AO129:AP129)=0,"",SUM(AO129:AP129))</f>
        <v/>
      </c>
      <c r="AR129" s="22"/>
    </row>
    <row r="130" spans="1:44" ht="12.75" customHeight="1" x14ac:dyDescent="0.2">
      <c r="A130" s="4"/>
      <c r="B130" s="6"/>
      <c r="C130" s="4" t="s">
        <v>44</v>
      </c>
      <c r="D130" s="22"/>
      <c r="G130" s="1" t="str">
        <f t="shared" si="200"/>
        <v/>
      </c>
      <c r="H130" s="23"/>
      <c r="K130" s="1" t="str">
        <f t="shared" si="201"/>
        <v/>
      </c>
      <c r="L130" s="22"/>
      <c r="O130" s="1" t="str">
        <f t="shared" si="202"/>
        <v/>
      </c>
      <c r="P130" s="23"/>
      <c r="S130" s="1" t="str">
        <f t="shared" si="203"/>
        <v/>
      </c>
      <c r="T130" s="22"/>
      <c r="W130" s="1" t="str">
        <f t="shared" si="204"/>
        <v/>
      </c>
      <c r="X130" s="23"/>
      <c r="AA130" s="1" t="str">
        <f t="shared" si="205"/>
        <v/>
      </c>
      <c r="AB130" s="22"/>
      <c r="AE130" s="1" t="str">
        <f t="shared" si="206"/>
        <v/>
      </c>
      <c r="AF130" s="23"/>
      <c r="AI130" s="1" t="str">
        <f t="shared" si="207"/>
        <v/>
      </c>
      <c r="AJ130" s="22"/>
      <c r="AM130" s="1" t="str">
        <f t="shared" si="208"/>
        <v/>
      </c>
      <c r="AN130" s="23"/>
      <c r="AQ130" s="1" t="str">
        <f t="shared" si="209"/>
        <v/>
      </c>
      <c r="AR130" s="22"/>
    </row>
    <row r="131" spans="1:44" ht="12.75" customHeight="1" x14ac:dyDescent="0.2">
      <c r="A131" s="4"/>
      <c r="B131" s="6"/>
      <c r="C131" s="4" t="s">
        <v>45</v>
      </c>
      <c r="D131" s="22"/>
      <c r="G131" s="1" t="str">
        <f t="shared" si="200"/>
        <v/>
      </c>
      <c r="H131" s="23"/>
      <c r="K131" s="1" t="str">
        <f t="shared" si="201"/>
        <v/>
      </c>
      <c r="L131" s="22"/>
      <c r="O131" s="1" t="str">
        <f t="shared" si="202"/>
        <v/>
      </c>
      <c r="P131" s="23"/>
      <c r="S131" s="1" t="str">
        <f t="shared" si="203"/>
        <v/>
      </c>
      <c r="T131" s="22"/>
      <c r="W131" s="1" t="str">
        <f t="shared" si="204"/>
        <v/>
      </c>
      <c r="X131" s="23"/>
      <c r="AA131" s="1" t="str">
        <f t="shared" si="205"/>
        <v/>
      </c>
      <c r="AB131" s="22"/>
      <c r="AE131" s="1" t="str">
        <f t="shared" si="206"/>
        <v/>
      </c>
      <c r="AF131" s="23"/>
      <c r="AI131" s="1" t="str">
        <f t="shared" si="207"/>
        <v/>
      </c>
      <c r="AJ131" s="22"/>
      <c r="AM131" s="1" t="str">
        <f t="shared" si="208"/>
        <v/>
      </c>
      <c r="AN131" s="23"/>
      <c r="AQ131" s="1" t="str">
        <f t="shared" si="209"/>
        <v/>
      </c>
      <c r="AR131" s="22"/>
    </row>
    <row r="132" spans="1:44" ht="12.75" customHeight="1" x14ac:dyDescent="0.2">
      <c r="A132" s="4"/>
      <c r="B132" s="6"/>
      <c r="C132" s="4" t="s">
        <v>46</v>
      </c>
      <c r="D132" s="22"/>
      <c r="E132" s="4">
        <v>2</v>
      </c>
      <c r="F132" s="4">
        <v>2</v>
      </c>
      <c r="G132" s="1">
        <f t="shared" si="200"/>
        <v>4</v>
      </c>
      <c r="H132" s="23"/>
      <c r="K132" s="1" t="str">
        <f t="shared" si="201"/>
        <v/>
      </c>
      <c r="L132" s="22"/>
      <c r="N132" s="4">
        <v>2</v>
      </c>
      <c r="O132" s="1">
        <f t="shared" si="202"/>
        <v>2</v>
      </c>
      <c r="P132" s="23"/>
      <c r="S132" s="1" t="str">
        <f t="shared" si="203"/>
        <v/>
      </c>
      <c r="T132" s="22"/>
      <c r="V132" s="4">
        <v>3</v>
      </c>
      <c r="W132" s="1">
        <f t="shared" si="204"/>
        <v>3</v>
      </c>
      <c r="X132" s="23"/>
      <c r="AA132" s="1" t="str">
        <f t="shared" si="205"/>
        <v/>
      </c>
      <c r="AB132" s="22"/>
      <c r="AC132" s="4">
        <v>1</v>
      </c>
      <c r="AD132" s="4">
        <v>4</v>
      </c>
      <c r="AE132" s="1">
        <f t="shared" si="206"/>
        <v>5</v>
      </c>
      <c r="AF132" s="23"/>
      <c r="AI132" s="1" t="str">
        <f t="shared" si="207"/>
        <v/>
      </c>
      <c r="AJ132" s="22"/>
      <c r="AK132" s="4">
        <v>2</v>
      </c>
      <c r="AL132" s="4">
        <v>2</v>
      </c>
      <c r="AM132" s="1">
        <f t="shared" si="208"/>
        <v>4</v>
      </c>
      <c r="AN132" s="23"/>
      <c r="AQ132" s="1" t="str">
        <f t="shared" si="209"/>
        <v/>
      </c>
      <c r="AR132" s="22"/>
    </row>
    <row r="133" spans="1:44" ht="12.75" customHeight="1" x14ac:dyDescent="0.2">
      <c r="A133" s="4"/>
      <c r="B133" s="6"/>
      <c r="C133" s="4" t="s">
        <v>47</v>
      </c>
      <c r="D133" s="22"/>
      <c r="G133" s="1" t="str">
        <f t="shared" si="200"/>
        <v/>
      </c>
      <c r="H133" s="23"/>
      <c r="K133" s="1" t="str">
        <f t="shared" si="201"/>
        <v/>
      </c>
      <c r="L133" s="22"/>
      <c r="O133" s="1" t="str">
        <f t="shared" si="202"/>
        <v/>
      </c>
      <c r="P133" s="23"/>
      <c r="S133" s="1" t="str">
        <f t="shared" si="203"/>
        <v/>
      </c>
      <c r="T133" s="22"/>
      <c r="W133" s="1" t="str">
        <f t="shared" si="204"/>
        <v/>
      </c>
      <c r="X133" s="23"/>
      <c r="AA133" s="1" t="str">
        <f t="shared" si="205"/>
        <v/>
      </c>
      <c r="AB133" s="22"/>
      <c r="AE133" s="1" t="str">
        <f t="shared" si="206"/>
        <v/>
      </c>
      <c r="AF133" s="23"/>
      <c r="AI133" s="1" t="str">
        <f t="shared" si="207"/>
        <v/>
      </c>
      <c r="AJ133" s="22"/>
      <c r="AM133" s="1" t="str">
        <f t="shared" si="208"/>
        <v/>
      </c>
      <c r="AN133" s="23"/>
      <c r="AQ133" s="1" t="str">
        <f t="shared" si="209"/>
        <v/>
      </c>
      <c r="AR133" s="22"/>
    </row>
    <row r="134" spans="1:44" ht="12.75" customHeight="1" x14ac:dyDescent="0.2">
      <c r="A134" s="4"/>
      <c r="B134" s="6"/>
      <c r="C134" s="4" t="s">
        <v>48</v>
      </c>
      <c r="D134" s="22"/>
      <c r="G134" s="1" t="str">
        <f t="shared" si="200"/>
        <v/>
      </c>
      <c r="H134" s="23"/>
      <c r="K134" s="1" t="str">
        <f t="shared" si="201"/>
        <v/>
      </c>
      <c r="L134" s="22"/>
      <c r="M134" s="4">
        <v>1</v>
      </c>
      <c r="O134" s="1">
        <f t="shared" si="202"/>
        <v>1</v>
      </c>
      <c r="P134" s="23"/>
      <c r="S134" s="1" t="str">
        <f t="shared" si="203"/>
        <v/>
      </c>
      <c r="T134" s="22"/>
      <c r="U134" s="4">
        <v>2</v>
      </c>
      <c r="W134" s="1">
        <f t="shared" si="204"/>
        <v>2</v>
      </c>
      <c r="X134" s="23"/>
      <c r="AA134" s="1" t="str">
        <f t="shared" si="205"/>
        <v/>
      </c>
      <c r="AB134" s="22"/>
      <c r="AC134" s="4">
        <v>2</v>
      </c>
      <c r="AE134" s="1">
        <f t="shared" si="206"/>
        <v>2</v>
      </c>
      <c r="AF134" s="23"/>
      <c r="AI134" s="1" t="str">
        <f t="shared" si="207"/>
        <v/>
      </c>
      <c r="AJ134" s="22"/>
      <c r="AK134" s="4">
        <v>2</v>
      </c>
      <c r="AM134" s="1">
        <f t="shared" si="208"/>
        <v>2</v>
      </c>
      <c r="AN134" s="23"/>
      <c r="AQ134" s="1" t="str">
        <f t="shared" si="209"/>
        <v/>
      </c>
      <c r="AR134" s="22"/>
    </row>
    <row r="135" spans="1:44" ht="12.75" customHeight="1" x14ac:dyDescent="0.2">
      <c r="A135" s="6"/>
      <c r="B135" s="6" t="s">
        <v>49</v>
      </c>
      <c r="D135" s="25"/>
      <c r="E135" s="6"/>
      <c r="F135" s="6"/>
      <c r="G135" s="26">
        <f>IF(ISERROR(SUM(G128:G134)/G137),"",SUM(G128:G134)/G137)</f>
        <v>0.28260869565217389</v>
      </c>
      <c r="H135" s="27"/>
      <c r="I135" s="6"/>
      <c r="J135" s="6"/>
      <c r="K135" s="26" t="str">
        <f>IF(ISERROR(SUM(K128:K134)/K137),"",SUM(K128:K134)/K137)</f>
        <v/>
      </c>
      <c r="L135" s="25"/>
      <c r="M135" s="6"/>
      <c r="N135" s="6"/>
      <c r="O135" s="26">
        <f>IF(ISERROR(SUM(O128:O134)/O137),"",SUM(O128:O134)/O137)</f>
        <v>0.26190476190476192</v>
      </c>
      <c r="P135" s="27"/>
      <c r="Q135" s="6"/>
      <c r="R135" s="6"/>
      <c r="S135" s="26" t="str">
        <f>IF(ISERROR(SUM(S128:S134)/S137),"",SUM(S128:S134)/S137)</f>
        <v/>
      </c>
      <c r="T135" s="25"/>
      <c r="U135" s="6"/>
      <c r="V135" s="6"/>
      <c r="W135" s="26">
        <f>IF(ISERROR(SUM(W128:W134)/W137),"",SUM(W128:W134)/W137)</f>
        <v>0.2978723404255319</v>
      </c>
      <c r="X135" s="27"/>
      <c r="Y135" s="6"/>
      <c r="Z135" s="6"/>
      <c r="AA135" s="26" t="str">
        <f>IF(ISERROR(SUM(AA128:AA134)/AA137),"",SUM(AA128:AA134)/AA137)</f>
        <v/>
      </c>
      <c r="AB135" s="25"/>
      <c r="AC135" s="6"/>
      <c r="AD135" s="6"/>
      <c r="AE135" s="26">
        <f>IF(ISERROR(SUM(AE128:AE134)/AE137),"",SUM(AE128:AE134)/AE137)</f>
        <v>0.2711864406779661</v>
      </c>
      <c r="AF135" s="27"/>
      <c r="AG135" s="6"/>
      <c r="AH135" s="6"/>
      <c r="AI135" s="26" t="str">
        <f>IF(ISERROR(SUM(AI128:AI134)/AI137),"",SUM(AI128:AI134)/AI137)</f>
        <v/>
      </c>
      <c r="AJ135" s="25"/>
      <c r="AK135" s="6"/>
      <c r="AL135" s="6"/>
      <c r="AM135" s="26">
        <f>IF(ISERROR(SUM(AM128:AM134)/AM137),"",SUM(AM128:AM134)/AM137)</f>
        <v>0.22</v>
      </c>
      <c r="AN135" s="27"/>
      <c r="AO135" s="6"/>
      <c r="AP135" s="6"/>
      <c r="AQ135" s="26" t="str">
        <f>IF(ISERROR(SUM(AQ128:AQ134)/AQ137),"",SUM(AQ128:AQ134)/AQ137)</f>
        <v/>
      </c>
      <c r="AR135" s="25"/>
    </row>
    <row r="136" spans="1:44" ht="12.75" customHeight="1" x14ac:dyDescent="0.2">
      <c r="A136" s="4"/>
      <c r="B136" s="6"/>
      <c r="C136" s="4" t="s">
        <v>50</v>
      </c>
      <c r="D136" s="22"/>
      <c r="E136" s="4">
        <v>25</v>
      </c>
      <c r="F136" s="4">
        <v>8</v>
      </c>
      <c r="G136" s="1">
        <f>IF(SUM(E136:F136)=0,"",SUM(E136:F136))</f>
        <v>33</v>
      </c>
      <c r="H136" s="23"/>
      <c r="K136" s="1" t="str">
        <f>IF(SUM(I136:J136)=0,"",SUM(I136:J136))</f>
        <v/>
      </c>
      <c r="L136" s="22"/>
      <c r="M136" s="4">
        <v>22</v>
      </c>
      <c r="N136" s="4">
        <v>9</v>
      </c>
      <c r="O136" s="1">
        <f>IF(SUM(M136:N136)=0,"",SUM(M136:N136))</f>
        <v>31</v>
      </c>
      <c r="P136" s="23"/>
      <c r="S136" s="1" t="str">
        <f>IF(SUM(Q136:R136)=0,"",SUM(Q136:R136))</f>
        <v/>
      </c>
      <c r="T136" s="22"/>
      <c r="U136" s="4">
        <v>24</v>
      </c>
      <c r="V136" s="4">
        <v>9</v>
      </c>
      <c r="W136" s="1">
        <f>IF(SUM(U136:V136)=0,"",SUM(U136:V136))</f>
        <v>33</v>
      </c>
      <c r="X136" s="23"/>
      <c r="AA136" s="1" t="str">
        <f>IF(SUM(Y136:Z136)=0,"",SUM(Y136:Z136))</f>
        <v/>
      </c>
      <c r="AB136" s="22"/>
      <c r="AC136" s="4">
        <v>31</v>
      </c>
      <c r="AD136" s="4">
        <v>12</v>
      </c>
      <c r="AE136" s="1">
        <f>IF(SUM(AC136:AD136)=0,"",SUM(AC136:AD136))</f>
        <v>43</v>
      </c>
      <c r="AF136" s="23"/>
      <c r="AI136" s="1" t="str">
        <f>IF(SUM(AG136:AH136)=0,"",SUM(AG136:AH136))</f>
        <v/>
      </c>
      <c r="AJ136" s="22"/>
      <c r="AK136" s="4">
        <v>27</v>
      </c>
      <c r="AL136" s="4">
        <v>12</v>
      </c>
      <c r="AM136" s="1">
        <f>IF(SUM(AK136:AL136)=0,"",SUM(AK136:AL136))</f>
        <v>39</v>
      </c>
      <c r="AN136" s="23"/>
      <c r="AQ136" s="1" t="str">
        <f>IF(SUM(AO136:AP136)=0,"",SUM(AO136:AP136))</f>
        <v/>
      </c>
      <c r="AR136" s="22"/>
    </row>
    <row r="137" spans="1:44" ht="12.75" customHeight="1" x14ac:dyDescent="0.2">
      <c r="A137" s="4"/>
      <c r="B137" s="28" t="s">
        <v>51</v>
      </c>
      <c r="C137" s="4"/>
      <c r="D137" s="22"/>
      <c r="E137" s="1">
        <f>IF(SUM(E128:E136)=0,"",SUM(E128:E136))</f>
        <v>33</v>
      </c>
      <c r="F137" s="1">
        <f>IF(SUM(F128:F136)=0,"",SUM(F128:F136))</f>
        <v>13</v>
      </c>
      <c r="G137" s="1">
        <f t="shared" ref="G137" si="210">IF(SUM(E137:F137)=0,"",SUM(E137:F137))</f>
        <v>46</v>
      </c>
      <c r="H137" s="23"/>
      <c r="I137" s="1" t="str">
        <f>IF(SUM(I128:I136)=0,"",SUM(I128:I136))</f>
        <v/>
      </c>
      <c r="J137" s="1" t="str">
        <f>IF(SUM(J128:J136)=0,"",SUM(J128:J136))</f>
        <v/>
      </c>
      <c r="K137" s="1" t="str">
        <f t="shared" ref="K137" si="211">IF(SUM(I137:J137)=0,"",SUM(I137:J137))</f>
        <v/>
      </c>
      <c r="L137" s="22"/>
      <c r="M137" s="1">
        <f>IF(SUM(M128:M136)=0,"",SUM(M128:M136))</f>
        <v>27</v>
      </c>
      <c r="N137" s="1">
        <f>IF(SUM(N128:N136)=0,"",SUM(N128:N136))</f>
        <v>15</v>
      </c>
      <c r="O137" s="1">
        <f t="shared" ref="O137" si="212">IF(SUM(M137:N137)=0,"",SUM(M137:N137))</f>
        <v>42</v>
      </c>
      <c r="P137" s="23"/>
      <c r="Q137" s="1" t="str">
        <f>IF(SUM(Q128:Q136)=0,"",SUM(Q128:Q136))</f>
        <v/>
      </c>
      <c r="R137" s="1" t="str">
        <f>IF(SUM(R128:R136)=0,"",SUM(R128:R136))</f>
        <v/>
      </c>
      <c r="S137" s="1" t="str">
        <f t="shared" ref="S137" si="213">IF(SUM(Q137:R137)=0,"",SUM(Q137:R137))</f>
        <v/>
      </c>
      <c r="T137" s="22"/>
      <c r="U137" s="1">
        <f>IF(SUM(U128:U136)=0,"",SUM(U128:U136))</f>
        <v>30</v>
      </c>
      <c r="V137" s="1">
        <f>IF(SUM(V128:V136)=0,"",SUM(V128:V136))</f>
        <v>17</v>
      </c>
      <c r="W137" s="1">
        <f t="shared" ref="W137" si="214">IF(SUM(U137:V137)=0,"",SUM(U137:V137))</f>
        <v>47</v>
      </c>
      <c r="X137" s="23"/>
      <c r="Y137" s="1" t="str">
        <f>IF(SUM(Y128:Y136)=0,"",SUM(Y128:Y136))</f>
        <v/>
      </c>
      <c r="Z137" s="1" t="str">
        <f>IF(SUM(Z128:Z136)=0,"",SUM(Z128:Z136))</f>
        <v/>
      </c>
      <c r="AA137" s="1" t="str">
        <f t="shared" ref="AA137" si="215">IF(SUM(Y137:Z137)=0,"",SUM(Y137:Z137))</f>
        <v/>
      </c>
      <c r="AB137" s="22"/>
      <c r="AC137" s="1">
        <f>IF(SUM(AC128:AC136)=0,"",SUM(AC128:AC136))</f>
        <v>37</v>
      </c>
      <c r="AD137" s="1">
        <f>IF(SUM(AD128:AD136)=0,"",SUM(AD128:AD136))</f>
        <v>22</v>
      </c>
      <c r="AE137" s="1">
        <f t="shared" ref="AE137" si="216">IF(SUM(AC137:AD137)=0,"",SUM(AC137:AD137))</f>
        <v>59</v>
      </c>
      <c r="AF137" s="23"/>
      <c r="AG137" s="1" t="str">
        <f>IF(SUM(AG128:AG136)=0,"",SUM(AG128:AG136))</f>
        <v/>
      </c>
      <c r="AH137" s="1" t="str">
        <f>IF(SUM(AH128:AH136)=0,"",SUM(AH128:AH136))</f>
        <v/>
      </c>
      <c r="AI137" s="1" t="str">
        <f t="shared" ref="AI137" si="217">IF(SUM(AG137:AH137)=0,"",SUM(AG137:AH137))</f>
        <v/>
      </c>
      <c r="AJ137" s="22"/>
      <c r="AK137" s="1">
        <f>IF(SUM(AK128:AK136)=0,"",SUM(AK128:AK136))</f>
        <v>32</v>
      </c>
      <c r="AL137" s="1">
        <f>IF(SUM(AL128:AL136)=0,"",SUM(AL128:AL136))</f>
        <v>18</v>
      </c>
      <c r="AM137" s="1">
        <f t="shared" ref="AM137" si="218">IF(SUM(AK137:AL137)=0,"",SUM(AK137:AL137))</f>
        <v>50</v>
      </c>
      <c r="AN137" s="23"/>
      <c r="AO137" s="1" t="str">
        <f>IF(SUM(AO128:AO136)=0,"",SUM(AO128:AO136))</f>
        <v/>
      </c>
      <c r="AP137" s="1" t="str">
        <f>IF(SUM(AP128:AP136)=0,"",SUM(AP128:AP136))</f>
        <v/>
      </c>
      <c r="AQ137" s="1" t="str">
        <f t="shared" ref="AQ137" si="219">IF(SUM(AO137:AP137)=0,"",SUM(AO137:AP137))</f>
        <v/>
      </c>
      <c r="AR137" s="22"/>
    </row>
    <row r="138" spans="1:44" ht="12.75" customHeight="1" x14ac:dyDescent="0.2">
      <c r="A138" s="6"/>
      <c r="B138" s="29"/>
      <c r="C138" s="6" t="s">
        <v>52</v>
      </c>
      <c r="D138" s="25"/>
      <c r="E138" s="26">
        <f>IF(G137="","",IF(ISERROR(E137/G137),0,E137/G137))</f>
        <v>0.71739130434782605</v>
      </c>
      <c r="F138" s="26">
        <f>IF(G137="","",IF(ISERROR(F137/G137),0,F137/G137))</f>
        <v>0.28260869565217389</v>
      </c>
      <c r="G138" s="26"/>
      <c r="H138" s="27"/>
      <c r="I138" s="26" t="str">
        <f>IF(K137="","",IF(ISERROR(I137/K137),0,I137/K137))</f>
        <v/>
      </c>
      <c r="J138" s="26" t="str">
        <f>IF(K137="","",IF(ISERROR(J137/K137),0,J137/K137))</f>
        <v/>
      </c>
      <c r="K138" s="26"/>
      <c r="L138" s="25"/>
      <c r="M138" s="26">
        <f>IF(O137="","",IF(ISERROR(M137/O137),0,M137/O137))</f>
        <v>0.6428571428571429</v>
      </c>
      <c r="N138" s="26">
        <f>IF(O137="","",IF(ISERROR(N137/O137),0,N137/O137))</f>
        <v>0.35714285714285715</v>
      </c>
      <c r="O138" s="26"/>
      <c r="P138" s="27"/>
      <c r="Q138" s="26" t="str">
        <f>IF(S137="","",IF(ISERROR(Q137/S137),0,Q137/S137))</f>
        <v/>
      </c>
      <c r="R138" s="26" t="str">
        <f>IF(S137="","",IF(ISERROR(R137/S137),0,R137/S137))</f>
        <v/>
      </c>
      <c r="S138" s="26"/>
      <c r="T138" s="25"/>
      <c r="U138" s="26">
        <f>IF(W137="","",IF(ISERROR(U137/W137),0,U137/W137))</f>
        <v>0.63829787234042556</v>
      </c>
      <c r="V138" s="26">
        <f>IF(W137="","",IF(ISERROR(V137/W137),0,V137/W137))</f>
        <v>0.36170212765957449</v>
      </c>
      <c r="W138" s="26"/>
      <c r="X138" s="27"/>
      <c r="Y138" s="26" t="str">
        <f>IF(AA137="","",IF(ISERROR(Y137/AA137),0,Y137/AA137))</f>
        <v/>
      </c>
      <c r="Z138" s="26" t="str">
        <f>IF(AA137="","",IF(ISERROR(Z137/AA137),0,Z137/AA137))</f>
        <v/>
      </c>
      <c r="AA138" s="26"/>
      <c r="AB138" s="25"/>
      <c r="AC138" s="26">
        <f>IF(AE137="","",IF(ISERROR(AC137/AE137),0,AC137/AE137))</f>
        <v>0.6271186440677966</v>
      </c>
      <c r="AD138" s="26">
        <f>IF(AE137="","",IF(ISERROR(AD137/AE137),0,AD137/AE137))</f>
        <v>0.3728813559322034</v>
      </c>
      <c r="AE138" s="26"/>
      <c r="AF138" s="27"/>
      <c r="AG138" s="26" t="str">
        <f>IF(AI137="","",IF(ISERROR(AG137/AI137),0,AG137/AI137))</f>
        <v/>
      </c>
      <c r="AH138" s="26" t="str">
        <f>IF(AI137="","",IF(ISERROR(AH137/AI137),0,AH137/AI137))</f>
        <v/>
      </c>
      <c r="AI138" s="26"/>
      <c r="AJ138" s="25"/>
      <c r="AK138" s="26">
        <f>IF(AM137="","",IF(ISERROR(AK137/AM137),0,AK137/AM137))</f>
        <v>0.64</v>
      </c>
      <c r="AL138" s="26">
        <f>IF(AM137="","",IF(ISERROR(AL137/AM137),0,AL137/AM137))</f>
        <v>0.36</v>
      </c>
      <c r="AM138" s="26"/>
      <c r="AN138" s="27"/>
      <c r="AO138" s="26" t="str">
        <f>IF(AQ137="","",IF(ISERROR(AO137/AQ137),0,AO137/AQ137))</f>
        <v/>
      </c>
      <c r="AP138" s="26" t="str">
        <f>IF(AQ137="","",IF(ISERROR(AP137/AQ137),0,AP137/AQ137))</f>
        <v/>
      </c>
      <c r="AQ138" s="26"/>
      <c r="AR138" s="25"/>
    </row>
    <row r="139" spans="1:44" ht="12.75" customHeight="1" x14ac:dyDescent="0.2">
      <c r="A139" s="4"/>
      <c r="B139" s="6" t="s">
        <v>12</v>
      </c>
      <c r="C139" s="4"/>
      <c r="D139" s="22"/>
      <c r="H139" s="23"/>
      <c r="L139" s="22"/>
      <c r="P139" s="23"/>
      <c r="T139" s="22"/>
      <c r="X139" s="23"/>
      <c r="AB139" s="22"/>
      <c r="AF139" s="23"/>
      <c r="AJ139" s="22"/>
      <c r="AN139" s="23"/>
      <c r="AR139" s="22"/>
    </row>
    <row r="140" spans="1:44" ht="12.75" customHeight="1" x14ac:dyDescent="0.2">
      <c r="A140" s="4"/>
      <c r="B140" s="6"/>
      <c r="C140" s="4" t="s">
        <v>42</v>
      </c>
      <c r="D140" s="22"/>
      <c r="G140" s="1" t="str">
        <f>IF(SUM(E140:F140)=0,"",SUM(E140:F140))</f>
        <v/>
      </c>
      <c r="H140" s="23"/>
      <c r="K140" s="1" t="str">
        <f>IF(SUM(I140:J140)=0,"",SUM(I140:J140))</f>
        <v/>
      </c>
      <c r="L140" s="22"/>
      <c r="O140" s="1" t="str">
        <f>IF(SUM(M140:N140)=0,"",SUM(M140:N140))</f>
        <v/>
      </c>
      <c r="P140" s="23"/>
      <c r="S140" s="1" t="str">
        <f>IF(SUM(Q140:R140)=0,"",SUM(Q140:R140))</f>
        <v/>
      </c>
      <c r="T140" s="22"/>
      <c r="W140" s="1" t="str">
        <f>IF(SUM(U140:V140)=0,"",SUM(U140:V140))</f>
        <v/>
      </c>
      <c r="X140" s="23"/>
      <c r="AA140" s="1" t="str">
        <f>IF(SUM(Y140:Z140)=0,"",SUM(Y140:Z140))</f>
        <v/>
      </c>
      <c r="AB140" s="22"/>
      <c r="AE140" s="1" t="str">
        <f>IF(SUM(AC140:AD140)=0,"",SUM(AC140:AD140))</f>
        <v/>
      </c>
      <c r="AF140" s="23"/>
      <c r="AI140" s="1" t="str">
        <f>IF(SUM(AG140:AH140)=0,"",SUM(AG140:AH140))</f>
        <v/>
      </c>
      <c r="AJ140" s="22"/>
      <c r="AM140" s="1" t="str">
        <f>IF(SUM(AK140:AL140)=0,"",SUM(AK140:AL140))</f>
        <v/>
      </c>
      <c r="AN140" s="23"/>
      <c r="AQ140" s="1" t="str">
        <f>IF(SUM(AO140:AP140)=0,"",SUM(AO140:AP140))</f>
        <v/>
      </c>
      <c r="AR140" s="22"/>
    </row>
    <row r="141" spans="1:44" ht="12.75" customHeight="1" x14ac:dyDescent="0.2">
      <c r="A141" s="4"/>
      <c r="B141" s="6"/>
      <c r="C141" s="4" t="s">
        <v>43</v>
      </c>
      <c r="D141" s="22"/>
      <c r="E141" s="4">
        <v>1</v>
      </c>
      <c r="G141" s="1">
        <f t="shared" ref="G141:G146" si="220">IF(SUM(E141:F141)=0,"",SUM(E141:F141))</f>
        <v>1</v>
      </c>
      <c r="H141" s="23"/>
      <c r="K141" s="1" t="str">
        <f t="shared" ref="K141:K146" si="221">IF(SUM(I141:J141)=0,"",SUM(I141:J141))</f>
        <v/>
      </c>
      <c r="L141" s="22"/>
      <c r="N141" s="4">
        <v>1</v>
      </c>
      <c r="O141" s="1">
        <f t="shared" ref="O141:O146" si="222">IF(SUM(M141:N141)=0,"",SUM(M141:N141))</f>
        <v>1</v>
      </c>
      <c r="P141" s="23"/>
      <c r="S141" s="1" t="str">
        <f t="shared" ref="S141:S146" si="223">IF(SUM(Q141:R141)=0,"",SUM(Q141:R141))</f>
        <v/>
      </c>
      <c r="T141" s="22"/>
      <c r="V141" s="4">
        <v>3</v>
      </c>
      <c r="W141" s="1">
        <f t="shared" ref="W141:W146" si="224">IF(SUM(U141:V141)=0,"",SUM(U141:V141))</f>
        <v>3</v>
      </c>
      <c r="X141" s="23"/>
      <c r="AA141" s="1" t="str">
        <f t="shared" ref="AA141:AA146" si="225">IF(SUM(Y141:Z141)=0,"",SUM(Y141:Z141))</f>
        <v/>
      </c>
      <c r="AB141" s="22"/>
      <c r="AC141" s="4">
        <v>1</v>
      </c>
      <c r="AD141" s="4">
        <v>3</v>
      </c>
      <c r="AE141" s="1">
        <f t="shared" ref="AE141:AE146" si="226">IF(SUM(AC141:AD141)=0,"",SUM(AC141:AD141))</f>
        <v>4</v>
      </c>
      <c r="AF141" s="23"/>
      <c r="AI141" s="1" t="str">
        <f t="shared" ref="AI141:AI146" si="227">IF(SUM(AG141:AH141)=0,"",SUM(AG141:AH141))</f>
        <v/>
      </c>
      <c r="AJ141" s="22"/>
      <c r="AK141" s="4">
        <v>2</v>
      </c>
      <c r="AL141" s="4">
        <v>4</v>
      </c>
      <c r="AM141" s="1">
        <f t="shared" ref="AM141:AM146" si="228">IF(SUM(AK141:AL141)=0,"",SUM(AK141:AL141))</f>
        <v>6</v>
      </c>
      <c r="AN141" s="23"/>
      <c r="AQ141" s="1" t="str">
        <f t="shared" ref="AQ141:AQ146" si="229">IF(SUM(AO141:AP141)=0,"",SUM(AO141:AP141))</f>
        <v/>
      </c>
      <c r="AR141" s="22"/>
    </row>
    <row r="142" spans="1:44" ht="12.75" customHeight="1" x14ac:dyDescent="0.2">
      <c r="A142" s="4"/>
      <c r="B142" s="6"/>
      <c r="C142" s="4" t="s">
        <v>44</v>
      </c>
      <c r="D142" s="22"/>
      <c r="G142" s="1" t="str">
        <f t="shared" si="220"/>
        <v/>
      </c>
      <c r="H142" s="23"/>
      <c r="K142" s="1" t="str">
        <f t="shared" si="221"/>
        <v/>
      </c>
      <c r="L142" s="22"/>
      <c r="O142" s="1" t="str">
        <f t="shared" si="222"/>
        <v/>
      </c>
      <c r="P142" s="23"/>
      <c r="S142" s="1" t="str">
        <f t="shared" si="223"/>
        <v/>
      </c>
      <c r="T142" s="22"/>
      <c r="W142" s="1" t="str">
        <f t="shared" si="224"/>
        <v/>
      </c>
      <c r="X142" s="23"/>
      <c r="AA142" s="1" t="str">
        <f t="shared" si="225"/>
        <v/>
      </c>
      <c r="AB142" s="22"/>
      <c r="AE142" s="1" t="str">
        <f t="shared" si="226"/>
        <v/>
      </c>
      <c r="AF142" s="23"/>
      <c r="AI142" s="1" t="str">
        <f t="shared" si="227"/>
        <v/>
      </c>
      <c r="AJ142" s="22"/>
      <c r="AM142" s="1" t="str">
        <f t="shared" si="228"/>
        <v/>
      </c>
      <c r="AN142" s="23"/>
      <c r="AQ142" s="1" t="str">
        <f t="shared" si="229"/>
        <v/>
      </c>
      <c r="AR142" s="22"/>
    </row>
    <row r="143" spans="1:44" ht="12.75" customHeight="1" x14ac:dyDescent="0.2">
      <c r="A143" s="4"/>
      <c r="B143" s="6"/>
      <c r="C143" s="4" t="s">
        <v>45</v>
      </c>
      <c r="D143" s="22"/>
      <c r="G143" s="1" t="str">
        <f t="shared" si="220"/>
        <v/>
      </c>
      <c r="H143" s="23"/>
      <c r="K143" s="1" t="str">
        <f t="shared" si="221"/>
        <v/>
      </c>
      <c r="L143" s="22"/>
      <c r="O143" s="1" t="str">
        <f t="shared" si="222"/>
        <v/>
      </c>
      <c r="P143" s="23"/>
      <c r="S143" s="1" t="str">
        <f t="shared" si="223"/>
        <v/>
      </c>
      <c r="T143" s="22"/>
      <c r="W143" s="1" t="str">
        <f t="shared" si="224"/>
        <v/>
      </c>
      <c r="X143" s="23"/>
      <c r="AA143" s="1" t="str">
        <f t="shared" si="225"/>
        <v/>
      </c>
      <c r="AB143" s="22"/>
      <c r="AE143" s="1" t="str">
        <f t="shared" si="226"/>
        <v/>
      </c>
      <c r="AF143" s="23"/>
      <c r="AI143" s="1" t="str">
        <f t="shared" si="227"/>
        <v/>
      </c>
      <c r="AJ143" s="22"/>
      <c r="AL143" s="4">
        <v>1</v>
      </c>
      <c r="AM143" s="1">
        <f t="shared" si="228"/>
        <v>1</v>
      </c>
      <c r="AN143" s="23"/>
      <c r="AQ143" s="1" t="str">
        <f t="shared" si="229"/>
        <v/>
      </c>
      <c r="AR143" s="22"/>
    </row>
    <row r="144" spans="1:44" ht="12.75" customHeight="1" x14ac:dyDescent="0.2">
      <c r="A144" s="4"/>
      <c r="B144" s="6"/>
      <c r="C144" s="4" t="s">
        <v>46</v>
      </c>
      <c r="D144" s="22"/>
      <c r="G144" s="1" t="str">
        <f t="shared" si="220"/>
        <v/>
      </c>
      <c r="H144" s="23"/>
      <c r="K144" s="1" t="str">
        <f t="shared" si="221"/>
        <v/>
      </c>
      <c r="L144" s="22"/>
      <c r="M144" s="4">
        <v>1</v>
      </c>
      <c r="O144" s="1">
        <f t="shared" si="222"/>
        <v>1</v>
      </c>
      <c r="P144" s="23"/>
      <c r="S144" s="1" t="str">
        <f t="shared" si="223"/>
        <v/>
      </c>
      <c r="T144" s="22"/>
      <c r="U144" s="4">
        <v>1</v>
      </c>
      <c r="V144" s="4">
        <v>1</v>
      </c>
      <c r="W144" s="1">
        <f t="shared" si="224"/>
        <v>2</v>
      </c>
      <c r="X144" s="23"/>
      <c r="AA144" s="1" t="str">
        <f t="shared" si="225"/>
        <v/>
      </c>
      <c r="AB144" s="22"/>
      <c r="AD144" s="4">
        <v>3</v>
      </c>
      <c r="AE144" s="1">
        <f t="shared" si="226"/>
        <v>3</v>
      </c>
      <c r="AF144" s="23"/>
      <c r="AI144" s="1" t="str">
        <f t="shared" si="227"/>
        <v/>
      </c>
      <c r="AJ144" s="22"/>
      <c r="AL144" s="4">
        <v>5</v>
      </c>
      <c r="AM144" s="1">
        <f t="shared" si="228"/>
        <v>5</v>
      </c>
      <c r="AN144" s="23"/>
      <c r="AQ144" s="1" t="str">
        <f t="shared" si="229"/>
        <v/>
      </c>
      <c r="AR144" s="22"/>
    </row>
    <row r="145" spans="1:44" ht="12.75" customHeight="1" x14ac:dyDescent="0.2">
      <c r="A145" s="4"/>
      <c r="B145" s="6"/>
      <c r="C145" s="4" t="s">
        <v>47</v>
      </c>
      <c r="D145" s="22"/>
      <c r="G145" s="1" t="str">
        <f t="shared" si="220"/>
        <v/>
      </c>
      <c r="H145" s="23"/>
      <c r="K145" s="1" t="str">
        <f t="shared" si="221"/>
        <v/>
      </c>
      <c r="L145" s="22"/>
      <c r="O145" s="1" t="str">
        <f t="shared" si="222"/>
        <v/>
      </c>
      <c r="P145" s="23"/>
      <c r="S145" s="1" t="str">
        <f t="shared" si="223"/>
        <v/>
      </c>
      <c r="T145" s="22"/>
      <c r="U145" s="4">
        <v>1</v>
      </c>
      <c r="W145" s="1">
        <f t="shared" si="224"/>
        <v>1</v>
      </c>
      <c r="X145" s="23"/>
      <c r="AA145" s="1" t="str">
        <f t="shared" si="225"/>
        <v/>
      </c>
      <c r="AB145" s="22"/>
      <c r="AC145" s="4">
        <v>1</v>
      </c>
      <c r="AE145" s="1">
        <f t="shared" si="226"/>
        <v>1</v>
      </c>
      <c r="AF145" s="23"/>
      <c r="AI145" s="1" t="str">
        <f t="shared" si="227"/>
        <v/>
      </c>
      <c r="AJ145" s="22"/>
      <c r="AM145" s="1" t="str">
        <f t="shared" si="228"/>
        <v/>
      </c>
      <c r="AN145" s="23"/>
      <c r="AQ145" s="1" t="str">
        <f t="shared" si="229"/>
        <v/>
      </c>
      <c r="AR145" s="22"/>
    </row>
    <row r="146" spans="1:44" ht="12.75" customHeight="1" x14ac:dyDescent="0.2">
      <c r="A146" s="4"/>
      <c r="B146" s="6"/>
      <c r="C146" s="4" t="s">
        <v>48</v>
      </c>
      <c r="D146" s="22"/>
      <c r="F146" s="4">
        <v>1</v>
      </c>
      <c r="G146" s="1">
        <f t="shared" si="220"/>
        <v>1</v>
      </c>
      <c r="H146" s="23"/>
      <c r="K146" s="1" t="str">
        <f t="shared" si="221"/>
        <v/>
      </c>
      <c r="L146" s="22"/>
      <c r="N146" s="4">
        <v>1</v>
      </c>
      <c r="O146" s="1">
        <f t="shared" si="222"/>
        <v>1</v>
      </c>
      <c r="P146" s="23"/>
      <c r="S146" s="1" t="str">
        <f t="shared" si="223"/>
        <v/>
      </c>
      <c r="T146" s="22"/>
      <c r="W146" s="1" t="str">
        <f t="shared" si="224"/>
        <v/>
      </c>
      <c r="X146" s="23"/>
      <c r="AA146" s="1" t="str">
        <f t="shared" si="225"/>
        <v/>
      </c>
      <c r="AB146" s="22"/>
      <c r="AD146" s="4">
        <v>1</v>
      </c>
      <c r="AE146" s="1">
        <f t="shared" si="226"/>
        <v>1</v>
      </c>
      <c r="AF146" s="23"/>
      <c r="AI146" s="1" t="str">
        <f t="shared" si="227"/>
        <v/>
      </c>
      <c r="AJ146" s="22"/>
      <c r="AL146" s="4">
        <v>1</v>
      </c>
      <c r="AM146" s="1">
        <f t="shared" si="228"/>
        <v>1</v>
      </c>
      <c r="AN146" s="23"/>
      <c r="AQ146" s="1" t="str">
        <f t="shared" si="229"/>
        <v/>
      </c>
      <c r="AR146" s="22"/>
    </row>
    <row r="147" spans="1:44" ht="12.75" customHeight="1" x14ac:dyDescent="0.2">
      <c r="A147" s="6"/>
      <c r="B147" s="6" t="s">
        <v>49</v>
      </c>
      <c r="D147" s="25"/>
      <c r="E147" s="6"/>
      <c r="F147" s="6"/>
      <c r="G147" s="26">
        <f>IF(ISERROR(SUM(G140:G146)/G149),"",SUM(G140:G146)/G149)</f>
        <v>0.4</v>
      </c>
      <c r="H147" s="27"/>
      <c r="I147" s="6"/>
      <c r="J147" s="6"/>
      <c r="K147" s="26" t="str">
        <f>IF(ISERROR(SUM(K140:K146)/K149),"",SUM(K140:K146)/K149)</f>
        <v/>
      </c>
      <c r="L147" s="25"/>
      <c r="M147" s="6"/>
      <c r="N147" s="6"/>
      <c r="O147" s="26">
        <f>IF(ISERROR(SUM(O140:O146)/O149),"",SUM(O140:O146)/O149)</f>
        <v>0.42857142857142855</v>
      </c>
      <c r="P147" s="27"/>
      <c r="Q147" s="6"/>
      <c r="R147" s="6"/>
      <c r="S147" s="26" t="str">
        <f>IF(ISERROR(SUM(S140:S146)/S149),"",SUM(S140:S146)/S149)</f>
        <v/>
      </c>
      <c r="T147" s="25"/>
      <c r="U147" s="6"/>
      <c r="V147" s="6"/>
      <c r="W147" s="26">
        <f>IF(ISERROR(SUM(W140:W146)/W149),"",SUM(W140:W146)/W149)</f>
        <v>0.66666666666666663</v>
      </c>
      <c r="X147" s="27"/>
      <c r="Y147" s="6"/>
      <c r="Z147" s="6"/>
      <c r="AA147" s="26" t="str">
        <f>IF(ISERROR(SUM(AA140:AA146)/AA149),"",SUM(AA140:AA146)/AA149)</f>
        <v/>
      </c>
      <c r="AB147" s="25"/>
      <c r="AC147" s="6"/>
      <c r="AD147" s="6"/>
      <c r="AE147" s="26">
        <f>IF(ISERROR(SUM(AE140:AE146)/AE149),"",SUM(AE140:AE146)/AE149)</f>
        <v>0.52941176470588236</v>
      </c>
      <c r="AF147" s="27"/>
      <c r="AG147" s="6"/>
      <c r="AH147" s="6"/>
      <c r="AI147" s="26" t="str">
        <f>IF(ISERROR(SUM(AI140:AI146)/AI149),"",SUM(AI140:AI146)/AI149)</f>
        <v/>
      </c>
      <c r="AJ147" s="25"/>
      <c r="AK147" s="6"/>
      <c r="AL147" s="6"/>
      <c r="AM147" s="26">
        <f>IF(ISERROR(SUM(AM140:AM146)/AM149),"",SUM(AM140:AM146)/AM149)</f>
        <v>0.54166666666666663</v>
      </c>
      <c r="AN147" s="27"/>
      <c r="AO147" s="6"/>
      <c r="AP147" s="6"/>
      <c r="AQ147" s="26" t="str">
        <f>IF(ISERROR(SUM(AQ140:AQ146)/AQ149),"",SUM(AQ140:AQ146)/AQ149)</f>
        <v/>
      </c>
      <c r="AR147" s="25"/>
    </row>
    <row r="148" spans="1:44" ht="12.75" customHeight="1" x14ac:dyDescent="0.2">
      <c r="A148" s="4"/>
      <c r="B148" s="6"/>
      <c r="C148" s="4" t="s">
        <v>50</v>
      </c>
      <c r="D148" s="22"/>
      <c r="E148" s="4">
        <v>2</v>
      </c>
      <c r="F148" s="4">
        <v>1</v>
      </c>
      <c r="G148" s="1">
        <f>IF(SUM(E148:F148)=0,"",SUM(E148:F148))</f>
        <v>3</v>
      </c>
      <c r="H148" s="23"/>
      <c r="K148" s="1" t="str">
        <f>IF(SUM(I148:J148)=0,"",SUM(I148:J148))</f>
        <v/>
      </c>
      <c r="L148" s="22"/>
      <c r="M148" s="4">
        <v>3</v>
      </c>
      <c r="N148" s="4">
        <v>1</v>
      </c>
      <c r="O148" s="1">
        <f>IF(SUM(M148:N148)=0,"",SUM(M148:N148))</f>
        <v>4</v>
      </c>
      <c r="P148" s="23"/>
      <c r="S148" s="1" t="str">
        <f>IF(SUM(Q148:R148)=0,"",SUM(Q148:R148))</f>
        <v/>
      </c>
      <c r="T148" s="22"/>
      <c r="U148" s="4">
        <v>3</v>
      </c>
      <c r="W148" s="1">
        <f>IF(SUM(U148:V148)=0,"",SUM(U148:V148))</f>
        <v>3</v>
      </c>
      <c r="X148" s="23"/>
      <c r="AA148" s="1" t="str">
        <f>IF(SUM(Y148:Z148)=0,"",SUM(Y148:Z148))</f>
        <v/>
      </c>
      <c r="AB148" s="22"/>
      <c r="AC148" s="4">
        <v>5</v>
      </c>
      <c r="AD148" s="4">
        <v>3</v>
      </c>
      <c r="AE148" s="1">
        <f>IF(SUM(AC148:AD148)=0,"",SUM(AC148:AD148))</f>
        <v>8</v>
      </c>
      <c r="AF148" s="23"/>
      <c r="AI148" s="1" t="str">
        <f>IF(SUM(AG148:AH148)=0,"",SUM(AG148:AH148))</f>
        <v/>
      </c>
      <c r="AJ148" s="22"/>
      <c r="AK148" s="4">
        <v>8</v>
      </c>
      <c r="AL148" s="4">
        <v>3</v>
      </c>
      <c r="AM148" s="1">
        <f>IF(SUM(AK148:AL148)=0,"",SUM(AK148:AL148))</f>
        <v>11</v>
      </c>
      <c r="AN148" s="23"/>
      <c r="AQ148" s="1" t="str">
        <f>IF(SUM(AO148:AP148)=0,"",SUM(AO148:AP148))</f>
        <v/>
      </c>
      <c r="AR148" s="22"/>
    </row>
    <row r="149" spans="1:44" ht="12.75" customHeight="1" x14ac:dyDescent="0.2">
      <c r="A149" s="4"/>
      <c r="B149" s="28" t="s">
        <v>51</v>
      </c>
      <c r="C149" s="4"/>
      <c r="D149" s="22"/>
      <c r="E149" s="1">
        <f>IF(SUM(E140:E148)=0,"",SUM(E140:E148))</f>
        <v>3</v>
      </c>
      <c r="F149" s="1">
        <f>IF(SUM(F140:F148)=0,"",SUM(F140:F148))</f>
        <v>2</v>
      </c>
      <c r="G149" s="1">
        <f t="shared" ref="G149" si="230">IF(SUM(E149:F149)=0,"",SUM(E149:F149))</f>
        <v>5</v>
      </c>
      <c r="H149" s="23"/>
      <c r="I149" s="1" t="str">
        <f>IF(SUM(I140:I148)=0,"",SUM(I140:I148))</f>
        <v/>
      </c>
      <c r="J149" s="1" t="str">
        <f>IF(SUM(J140:J148)=0,"",SUM(J140:J148))</f>
        <v/>
      </c>
      <c r="K149" s="1" t="str">
        <f t="shared" ref="K149" si="231">IF(SUM(I149:J149)=0,"",SUM(I149:J149))</f>
        <v/>
      </c>
      <c r="L149" s="22"/>
      <c r="M149" s="1">
        <f>IF(SUM(M140:M148)=0,"",SUM(M140:M148))</f>
        <v>4</v>
      </c>
      <c r="N149" s="1">
        <f>IF(SUM(N140:N148)=0,"",SUM(N140:N148))</f>
        <v>3</v>
      </c>
      <c r="O149" s="1">
        <f t="shared" ref="O149" si="232">IF(SUM(M149:N149)=0,"",SUM(M149:N149))</f>
        <v>7</v>
      </c>
      <c r="P149" s="23"/>
      <c r="Q149" s="1" t="str">
        <f>IF(SUM(Q140:Q148)=0,"",SUM(Q140:Q148))</f>
        <v/>
      </c>
      <c r="R149" s="1" t="str">
        <f>IF(SUM(R140:R148)=0,"",SUM(R140:R148))</f>
        <v/>
      </c>
      <c r="S149" s="1" t="str">
        <f t="shared" ref="S149" si="233">IF(SUM(Q149:R149)=0,"",SUM(Q149:R149))</f>
        <v/>
      </c>
      <c r="T149" s="22"/>
      <c r="U149" s="1">
        <f>IF(SUM(U140:U148)=0,"",SUM(U140:U148))</f>
        <v>5</v>
      </c>
      <c r="V149" s="1">
        <f>IF(SUM(V140:V148)=0,"",SUM(V140:V148))</f>
        <v>4</v>
      </c>
      <c r="W149" s="1">
        <f t="shared" ref="W149" si="234">IF(SUM(U149:V149)=0,"",SUM(U149:V149))</f>
        <v>9</v>
      </c>
      <c r="X149" s="23"/>
      <c r="Y149" s="1" t="str">
        <f>IF(SUM(Y140:Y148)=0,"",SUM(Y140:Y148))</f>
        <v/>
      </c>
      <c r="Z149" s="1" t="str">
        <f>IF(SUM(Z140:Z148)=0,"",SUM(Z140:Z148))</f>
        <v/>
      </c>
      <c r="AA149" s="1" t="str">
        <f t="shared" ref="AA149" si="235">IF(SUM(Y149:Z149)=0,"",SUM(Y149:Z149))</f>
        <v/>
      </c>
      <c r="AB149" s="22"/>
      <c r="AC149" s="1">
        <f>IF(SUM(AC140:AC148)=0,"",SUM(AC140:AC148))</f>
        <v>7</v>
      </c>
      <c r="AD149" s="1">
        <f>IF(SUM(AD140:AD148)=0,"",SUM(AD140:AD148))</f>
        <v>10</v>
      </c>
      <c r="AE149" s="1">
        <f t="shared" ref="AE149" si="236">IF(SUM(AC149:AD149)=0,"",SUM(AC149:AD149))</f>
        <v>17</v>
      </c>
      <c r="AF149" s="23"/>
      <c r="AG149" s="1" t="str">
        <f>IF(SUM(AG140:AG148)=0,"",SUM(AG140:AG148))</f>
        <v/>
      </c>
      <c r="AH149" s="1" t="str">
        <f>IF(SUM(AH140:AH148)=0,"",SUM(AH140:AH148))</f>
        <v/>
      </c>
      <c r="AI149" s="1" t="str">
        <f t="shared" ref="AI149" si="237">IF(SUM(AG149:AH149)=0,"",SUM(AG149:AH149))</f>
        <v/>
      </c>
      <c r="AJ149" s="22"/>
      <c r="AK149" s="1">
        <f>IF(SUM(AK140:AK148)=0,"",SUM(AK140:AK148))</f>
        <v>10</v>
      </c>
      <c r="AL149" s="1">
        <f>IF(SUM(AL140:AL148)=0,"",SUM(AL140:AL148))</f>
        <v>14</v>
      </c>
      <c r="AM149" s="1">
        <f t="shared" ref="AM149" si="238">IF(SUM(AK149:AL149)=0,"",SUM(AK149:AL149))</f>
        <v>24</v>
      </c>
      <c r="AN149" s="23"/>
      <c r="AO149" s="1" t="str">
        <f>IF(SUM(AO140:AO148)=0,"",SUM(AO140:AO148))</f>
        <v/>
      </c>
      <c r="AP149" s="1" t="str">
        <f>IF(SUM(AP140:AP148)=0,"",SUM(AP140:AP148))</f>
        <v/>
      </c>
      <c r="AQ149" s="1" t="str">
        <f t="shared" ref="AQ149" si="239">IF(SUM(AO149:AP149)=0,"",SUM(AO149:AP149))</f>
        <v/>
      </c>
      <c r="AR149" s="22"/>
    </row>
    <row r="150" spans="1:44" ht="12.75" customHeight="1" x14ac:dyDescent="0.2">
      <c r="A150" s="6"/>
      <c r="B150" s="29"/>
      <c r="C150" s="6" t="s">
        <v>52</v>
      </c>
      <c r="D150" s="25"/>
      <c r="E150" s="26">
        <f>IF(G149="","",IF(ISERROR(E149/G149),0,E149/G149))</f>
        <v>0.6</v>
      </c>
      <c r="F150" s="26">
        <f>IF(G149="","",IF(ISERROR(F149/G149),0,F149/G149))</f>
        <v>0.4</v>
      </c>
      <c r="G150" s="26"/>
      <c r="H150" s="27"/>
      <c r="I150" s="26" t="str">
        <f>IF(K149="","",IF(ISERROR(I149/K149),0,I149/K149))</f>
        <v/>
      </c>
      <c r="J150" s="26" t="str">
        <f>IF(K149="","",IF(ISERROR(J149/K149),0,J149/K149))</f>
        <v/>
      </c>
      <c r="K150" s="26"/>
      <c r="L150" s="25"/>
      <c r="M150" s="26">
        <f>IF(O149="","",IF(ISERROR(M149/O149),0,M149/O149))</f>
        <v>0.5714285714285714</v>
      </c>
      <c r="N150" s="26">
        <f>IF(O149="","",IF(ISERROR(N149/O149),0,N149/O149))</f>
        <v>0.42857142857142855</v>
      </c>
      <c r="O150" s="26"/>
      <c r="P150" s="27"/>
      <c r="Q150" s="26" t="str">
        <f>IF(S149="","",IF(ISERROR(Q149/S149),0,Q149/S149))</f>
        <v/>
      </c>
      <c r="R150" s="26" t="str">
        <f>IF(S149="","",IF(ISERROR(R149/S149),0,R149/S149))</f>
        <v/>
      </c>
      <c r="S150" s="26"/>
      <c r="T150" s="25"/>
      <c r="U150" s="26">
        <f>IF(W149="","",IF(ISERROR(U149/W149),0,U149/W149))</f>
        <v>0.55555555555555558</v>
      </c>
      <c r="V150" s="26">
        <f>IF(W149="","",IF(ISERROR(V149/W149),0,V149/W149))</f>
        <v>0.44444444444444442</v>
      </c>
      <c r="W150" s="26"/>
      <c r="X150" s="27"/>
      <c r="Y150" s="26" t="str">
        <f>IF(AA149="","",IF(ISERROR(Y149/AA149),0,Y149/AA149))</f>
        <v/>
      </c>
      <c r="Z150" s="26" t="str">
        <f>IF(AA149="","",IF(ISERROR(Z149/AA149),0,Z149/AA149))</f>
        <v/>
      </c>
      <c r="AA150" s="26"/>
      <c r="AB150" s="25"/>
      <c r="AC150" s="26">
        <f>IF(AE149="","",IF(ISERROR(AC149/AE149),0,AC149/AE149))</f>
        <v>0.41176470588235292</v>
      </c>
      <c r="AD150" s="26">
        <f>IF(AE149="","",IF(ISERROR(AD149/AE149),0,AD149/AE149))</f>
        <v>0.58823529411764708</v>
      </c>
      <c r="AE150" s="26"/>
      <c r="AF150" s="27"/>
      <c r="AG150" s="26" t="str">
        <f>IF(AI149="","",IF(ISERROR(AG149/AI149),0,AG149/AI149))</f>
        <v/>
      </c>
      <c r="AH150" s="26" t="str">
        <f>IF(AI149="","",IF(ISERROR(AH149/AI149),0,AH149/AI149))</f>
        <v/>
      </c>
      <c r="AI150" s="26"/>
      <c r="AJ150" s="25"/>
      <c r="AK150" s="26">
        <f>IF(AM149="","",IF(ISERROR(AK149/AM149),0,AK149/AM149))</f>
        <v>0.41666666666666669</v>
      </c>
      <c r="AL150" s="26">
        <f>IF(AM149="","",IF(ISERROR(AL149/AM149),0,AL149/AM149))</f>
        <v>0.58333333333333337</v>
      </c>
      <c r="AM150" s="26"/>
      <c r="AN150" s="27"/>
      <c r="AO150" s="26" t="str">
        <f>IF(AQ149="","",IF(ISERROR(AO149/AQ149),0,AO149/AQ149))</f>
        <v/>
      </c>
      <c r="AP150" s="26" t="str">
        <f>IF(AQ149="","",IF(ISERROR(AP149/AQ149),0,AP149/AQ149))</f>
        <v/>
      </c>
      <c r="AQ150" s="26"/>
      <c r="AR150" s="25"/>
    </row>
    <row r="151" spans="1:44" ht="12.75" customHeight="1" x14ac:dyDescent="0.2">
      <c r="A151" s="4"/>
      <c r="B151" s="6" t="s">
        <v>13</v>
      </c>
      <c r="C151" s="4"/>
      <c r="D151" s="22"/>
      <c r="H151" s="23"/>
      <c r="L151" s="22"/>
      <c r="P151" s="23"/>
      <c r="T151" s="22"/>
      <c r="X151" s="23"/>
      <c r="AB151" s="22"/>
      <c r="AF151" s="23"/>
      <c r="AJ151" s="22"/>
      <c r="AN151" s="23"/>
      <c r="AR151" s="22"/>
    </row>
    <row r="152" spans="1:44" ht="12.75" customHeight="1" x14ac:dyDescent="0.2">
      <c r="A152" s="4"/>
      <c r="B152" s="6"/>
      <c r="C152" s="4" t="s">
        <v>42</v>
      </c>
      <c r="D152" s="22"/>
      <c r="E152" s="4">
        <v>1</v>
      </c>
      <c r="G152" s="1">
        <f>IF(SUM(E152:F152)=0,"",SUM(E152:F152))</f>
        <v>1</v>
      </c>
      <c r="H152" s="23"/>
      <c r="K152" s="1" t="str">
        <f>IF(SUM(I152:J152)=0,"",SUM(I152:J152))</f>
        <v/>
      </c>
      <c r="L152" s="22"/>
      <c r="M152" s="4">
        <v>1</v>
      </c>
      <c r="O152" s="1">
        <f>IF(SUM(M152:N152)=0,"",SUM(M152:N152))</f>
        <v>1</v>
      </c>
      <c r="P152" s="23"/>
      <c r="S152" s="1" t="str">
        <f>IF(SUM(Q152:R152)=0,"",SUM(Q152:R152))</f>
        <v/>
      </c>
      <c r="T152" s="22"/>
      <c r="W152" s="1" t="str">
        <f>IF(SUM(U152:V152)=0,"",SUM(U152:V152))</f>
        <v/>
      </c>
      <c r="X152" s="23"/>
      <c r="AA152" s="1" t="str">
        <f>IF(SUM(Y152:Z152)=0,"",SUM(Y152:Z152))</f>
        <v/>
      </c>
      <c r="AB152" s="22"/>
      <c r="AE152" s="1" t="str">
        <f>IF(SUM(AC152:AD152)=0,"",SUM(AC152:AD152))</f>
        <v/>
      </c>
      <c r="AF152" s="23"/>
      <c r="AI152" s="1" t="str">
        <f>IF(SUM(AG152:AH152)=0,"",SUM(AG152:AH152))</f>
        <v/>
      </c>
      <c r="AJ152" s="22"/>
      <c r="AL152" s="4">
        <v>1</v>
      </c>
      <c r="AM152" s="1">
        <f>IF(SUM(AK152:AL152)=0,"",SUM(AK152:AL152))</f>
        <v>1</v>
      </c>
      <c r="AN152" s="23"/>
      <c r="AQ152" s="1" t="str">
        <f>IF(SUM(AO152:AP152)=0,"",SUM(AO152:AP152))</f>
        <v/>
      </c>
      <c r="AR152" s="22"/>
    </row>
    <row r="153" spans="1:44" ht="12.75" customHeight="1" x14ac:dyDescent="0.2">
      <c r="A153" s="4"/>
      <c r="B153" s="6"/>
      <c r="C153" s="4" t="s">
        <v>43</v>
      </c>
      <c r="D153" s="22"/>
      <c r="E153" s="4">
        <v>8</v>
      </c>
      <c r="F153" s="4">
        <v>3</v>
      </c>
      <c r="G153" s="1">
        <f t="shared" ref="G153:G158" si="240">IF(SUM(E153:F153)=0,"",SUM(E153:F153))</f>
        <v>11</v>
      </c>
      <c r="H153" s="23"/>
      <c r="K153" s="1" t="str">
        <f t="shared" ref="K153:K158" si="241">IF(SUM(I153:J153)=0,"",SUM(I153:J153))</f>
        <v/>
      </c>
      <c r="L153" s="22"/>
      <c r="M153" s="4">
        <v>9</v>
      </c>
      <c r="N153" s="4">
        <v>5</v>
      </c>
      <c r="O153" s="1">
        <f t="shared" ref="O153:O158" si="242">IF(SUM(M153:N153)=0,"",SUM(M153:N153))</f>
        <v>14</v>
      </c>
      <c r="P153" s="23"/>
      <c r="S153" s="1" t="str">
        <f t="shared" ref="S153:S158" si="243">IF(SUM(Q153:R153)=0,"",SUM(Q153:R153))</f>
        <v/>
      </c>
      <c r="T153" s="22"/>
      <c r="U153" s="4">
        <v>9</v>
      </c>
      <c r="V153" s="4">
        <v>7</v>
      </c>
      <c r="W153" s="1">
        <f t="shared" ref="W153:W158" si="244">IF(SUM(U153:V153)=0,"",SUM(U153:V153))</f>
        <v>16</v>
      </c>
      <c r="X153" s="23"/>
      <c r="AA153" s="1" t="str">
        <f t="shared" ref="AA153:AA158" si="245">IF(SUM(Y153:Z153)=0,"",SUM(Y153:Z153))</f>
        <v/>
      </c>
      <c r="AB153" s="22"/>
      <c r="AC153" s="4">
        <v>8</v>
      </c>
      <c r="AD153" s="4">
        <v>7</v>
      </c>
      <c r="AE153" s="1">
        <f t="shared" ref="AE153:AE158" si="246">IF(SUM(AC153:AD153)=0,"",SUM(AC153:AD153))</f>
        <v>15</v>
      </c>
      <c r="AF153" s="23"/>
      <c r="AI153" s="1" t="str">
        <f t="shared" ref="AI153:AI158" si="247">IF(SUM(AG153:AH153)=0,"",SUM(AG153:AH153))</f>
        <v/>
      </c>
      <c r="AJ153" s="22"/>
      <c r="AK153" s="4">
        <v>7</v>
      </c>
      <c r="AL153" s="4">
        <v>4</v>
      </c>
      <c r="AM153" s="1">
        <f t="shared" ref="AM153:AM158" si="248">IF(SUM(AK153:AL153)=0,"",SUM(AK153:AL153))</f>
        <v>11</v>
      </c>
      <c r="AN153" s="23"/>
      <c r="AQ153" s="1" t="str">
        <f t="shared" ref="AQ153:AQ158" si="249">IF(SUM(AO153:AP153)=0,"",SUM(AO153:AP153))</f>
        <v/>
      </c>
      <c r="AR153" s="22"/>
    </row>
    <row r="154" spans="1:44" ht="12.75" customHeight="1" x14ac:dyDescent="0.2">
      <c r="A154" s="4"/>
      <c r="B154" s="6"/>
      <c r="C154" s="4" t="s">
        <v>44</v>
      </c>
      <c r="D154" s="22"/>
      <c r="G154" s="1" t="str">
        <f t="shared" si="240"/>
        <v/>
      </c>
      <c r="H154" s="23"/>
      <c r="K154" s="1" t="str">
        <f t="shared" si="241"/>
        <v/>
      </c>
      <c r="L154" s="22"/>
      <c r="M154" s="4">
        <v>1</v>
      </c>
      <c r="O154" s="1">
        <f t="shared" si="242"/>
        <v>1</v>
      </c>
      <c r="P154" s="23"/>
      <c r="S154" s="1" t="str">
        <f t="shared" si="243"/>
        <v/>
      </c>
      <c r="T154" s="22"/>
      <c r="W154" s="1" t="str">
        <f t="shared" si="244"/>
        <v/>
      </c>
      <c r="X154" s="23"/>
      <c r="AA154" s="1" t="str">
        <f t="shared" si="245"/>
        <v/>
      </c>
      <c r="AB154" s="22"/>
      <c r="AC154" s="4">
        <v>1</v>
      </c>
      <c r="AE154" s="1">
        <f t="shared" si="246"/>
        <v>1</v>
      </c>
      <c r="AF154" s="23"/>
      <c r="AI154" s="1" t="str">
        <f t="shared" si="247"/>
        <v/>
      </c>
      <c r="AJ154" s="22"/>
      <c r="AM154" s="1" t="str">
        <f t="shared" si="248"/>
        <v/>
      </c>
      <c r="AN154" s="23"/>
      <c r="AQ154" s="1" t="str">
        <f t="shared" si="249"/>
        <v/>
      </c>
      <c r="AR154" s="22"/>
    </row>
    <row r="155" spans="1:44" ht="12.75" customHeight="1" x14ac:dyDescent="0.2">
      <c r="A155" s="4"/>
      <c r="B155" s="6"/>
      <c r="C155" s="4" t="s">
        <v>45</v>
      </c>
      <c r="D155" s="22"/>
      <c r="E155" s="4">
        <v>2</v>
      </c>
      <c r="G155" s="1">
        <f t="shared" si="240"/>
        <v>2</v>
      </c>
      <c r="H155" s="23"/>
      <c r="K155" s="1" t="str">
        <f t="shared" si="241"/>
        <v/>
      </c>
      <c r="L155" s="22"/>
      <c r="M155" s="4">
        <v>2</v>
      </c>
      <c r="O155" s="1">
        <f t="shared" si="242"/>
        <v>2</v>
      </c>
      <c r="P155" s="23"/>
      <c r="S155" s="1" t="str">
        <f t="shared" si="243"/>
        <v/>
      </c>
      <c r="T155" s="22"/>
      <c r="U155" s="4">
        <v>1</v>
      </c>
      <c r="W155" s="1">
        <f t="shared" si="244"/>
        <v>1</v>
      </c>
      <c r="X155" s="23"/>
      <c r="AA155" s="1" t="str">
        <f t="shared" si="245"/>
        <v/>
      </c>
      <c r="AB155" s="22"/>
      <c r="AD155" s="4">
        <v>1</v>
      </c>
      <c r="AE155" s="1">
        <f t="shared" si="246"/>
        <v>1</v>
      </c>
      <c r="AF155" s="23"/>
      <c r="AI155" s="1" t="str">
        <f t="shared" si="247"/>
        <v/>
      </c>
      <c r="AJ155" s="22"/>
      <c r="AL155" s="4">
        <v>1</v>
      </c>
      <c r="AM155" s="1">
        <f t="shared" si="248"/>
        <v>1</v>
      </c>
      <c r="AN155" s="23"/>
      <c r="AQ155" s="1" t="str">
        <f t="shared" si="249"/>
        <v/>
      </c>
      <c r="AR155" s="22"/>
    </row>
    <row r="156" spans="1:44" ht="12.75" customHeight="1" x14ac:dyDescent="0.2">
      <c r="A156" s="4"/>
      <c r="B156" s="6"/>
      <c r="C156" s="4" t="s">
        <v>46</v>
      </c>
      <c r="D156" s="22"/>
      <c r="E156" s="4">
        <v>3</v>
      </c>
      <c r="F156" s="4">
        <v>3</v>
      </c>
      <c r="G156" s="1">
        <f t="shared" si="240"/>
        <v>6</v>
      </c>
      <c r="H156" s="23"/>
      <c r="K156" s="1" t="str">
        <f t="shared" si="241"/>
        <v/>
      </c>
      <c r="L156" s="22"/>
      <c r="M156" s="4">
        <v>1</v>
      </c>
      <c r="O156" s="1">
        <f t="shared" si="242"/>
        <v>1</v>
      </c>
      <c r="P156" s="23"/>
      <c r="S156" s="1" t="str">
        <f t="shared" si="243"/>
        <v/>
      </c>
      <c r="T156" s="22"/>
      <c r="U156" s="4">
        <v>4</v>
      </c>
      <c r="V156" s="4">
        <v>1</v>
      </c>
      <c r="W156" s="1">
        <f t="shared" si="244"/>
        <v>5</v>
      </c>
      <c r="X156" s="23"/>
      <c r="AA156" s="1" t="str">
        <f t="shared" si="245"/>
        <v/>
      </c>
      <c r="AB156" s="22"/>
      <c r="AC156" s="4">
        <v>8</v>
      </c>
      <c r="AD156" s="4">
        <v>5</v>
      </c>
      <c r="AE156" s="1">
        <f t="shared" si="246"/>
        <v>13</v>
      </c>
      <c r="AF156" s="23"/>
      <c r="AI156" s="1" t="str">
        <f t="shared" si="247"/>
        <v/>
      </c>
      <c r="AJ156" s="22"/>
      <c r="AK156" s="4">
        <v>9</v>
      </c>
      <c r="AL156" s="4">
        <v>5</v>
      </c>
      <c r="AM156" s="1">
        <f t="shared" si="248"/>
        <v>14</v>
      </c>
      <c r="AN156" s="23"/>
      <c r="AQ156" s="1" t="str">
        <f t="shared" si="249"/>
        <v/>
      </c>
      <c r="AR156" s="22"/>
    </row>
    <row r="157" spans="1:44" ht="12.75" customHeight="1" x14ac:dyDescent="0.2">
      <c r="A157" s="4"/>
      <c r="B157" s="6"/>
      <c r="C157" s="4" t="s">
        <v>47</v>
      </c>
      <c r="D157" s="22"/>
      <c r="G157" s="1" t="str">
        <f t="shared" si="240"/>
        <v/>
      </c>
      <c r="H157" s="23"/>
      <c r="K157" s="1" t="str">
        <f t="shared" si="241"/>
        <v/>
      </c>
      <c r="L157" s="22"/>
      <c r="O157" s="1" t="str">
        <f t="shared" si="242"/>
        <v/>
      </c>
      <c r="P157" s="23"/>
      <c r="S157" s="1" t="str">
        <f t="shared" si="243"/>
        <v/>
      </c>
      <c r="T157" s="22"/>
      <c r="W157" s="1" t="str">
        <f t="shared" si="244"/>
        <v/>
      </c>
      <c r="X157" s="23"/>
      <c r="AA157" s="1" t="str">
        <f t="shared" si="245"/>
        <v/>
      </c>
      <c r="AB157" s="22"/>
      <c r="AE157" s="1" t="str">
        <f t="shared" si="246"/>
        <v/>
      </c>
      <c r="AF157" s="23"/>
      <c r="AI157" s="1" t="str">
        <f t="shared" si="247"/>
        <v/>
      </c>
      <c r="AJ157" s="22"/>
      <c r="AM157" s="1" t="str">
        <f t="shared" si="248"/>
        <v/>
      </c>
      <c r="AN157" s="23"/>
      <c r="AQ157" s="1" t="str">
        <f t="shared" si="249"/>
        <v/>
      </c>
      <c r="AR157" s="22"/>
    </row>
    <row r="158" spans="1:44" ht="12.75" customHeight="1" x14ac:dyDescent="0.2">
      <c r="A158" s="4"/>
      <c r="B158" s="6"/>
      <c r="C158" s="4" t="s">
        <v>48</v>
      </c>
      <c r="D158" s="22"/>
      <c r="E158" s="4">
        <v>2</v>
      </c>
      <c r="G158" s="1">
        <f t="shared" si="240"/>
        <v>2</v>
      </c>
      <c r="H158" s="23"/>
      <c r="K158" s="1" t="str">
        <f t="shared" si="241"/>
        <v/>
      </c>
      <c r="L158" s="22"/>
      <c r="M158" s="4">
        <v>2</v>
      </c>
      <c r="O158" s="1">
        <f t="shared" si="242"/>
        <v>2</v>
      </c>
      <c r="P158" s="23"/>
      <c r="S158" s="1" t="str">
        <f t="shared" si="243"/>
        <v/>
      </c>
      <c r="T158" s="22"/>
      <c r="U158" s="4">
        <v>1</v>
      </c>
      <c r="W158" s="1">
        <f t="shared" si="244"/>
        <v>1</v>
      </c>
      <c r="X158" s="23"/>
      <c r="AA158" s="1" t="str">
        <f t="shared" si="245"/>
        <v/>
      </c>
      <c r="AB158" s="22"/>
      <c r="AE158" s="1" t="str">
        <f t="shared" si="246"/>
        <v/>
      </c>
      <c r="AF158" s="23"/>
      <c r="AI158" s="1" t="str">
        <f t="shared" si="247"/>
        <v/>
      </c>
      <c r="AJ158" s="22"/>
      <c r="AM158" s="1" t="str">
        <f t="shared" si="248"/>
        <v/>
      </c>
      <c r="AN158" s="23"/>
      <c r="AQ158" s="1" t="str">
        <f t="shared" si="249"/>
        <v/>
      </c>
      <c r="AR158" s="22"/>
    </row>
    <row r="159" spans="1:44" ht="12.75" customHeight="1" x14ac:dyDescent="0.2">
      <c r="A159" s="6"/>
      <c r="B159" s="6" t="s">
        <v>49</v>
      </c>
      <c r="D159" s="25"/>
      <c r="E159" s="6"/>
      <c r="F159" s="6"/>
      <c r="G159" s="26">
        <f>IF(ISERROR(SUM(G152:G158)/G161),"",SUM(G152:G158)/G161)</f>
        <v>0.29729729729729731</v>
      </c>
      <c r="H159" s="27"/>
      <c r="I159" s="6"/>
      <c r="J159" s="6"/>
      <c r="K159" s="26" t="str">
        <f>IF(ISERROR(SUM(K152:K158)/K161),"",SUM(K152:K158)/K161)</f>
        <v/>
      </c>
      <c r="L159" s="25"/>
      <c r="M159" s="6"/>
      <c r="N159" s="6"/>
      <c r="O159" s="26">
        <f>IF(ISERROR(SUM(O152:O158)/O161),"",SUM(O152:O158)/O161)</f>
        <v>0.28767123287671231</v>
      </c>
      <c r="P159" s="27"/>
      <c r="Q159" s="6"/>
      <c r="R159" s="6"/>
      <c r="S159" s="26" t="str">
        <f>IF(ISERROR(SUM(S152:S158)/S161),"",SUM(S152:S158)/S161)</f>
        <v/>
      </c>
      <c r="T159" s="25"/>
      <c r="U159" s="6"/>
      <c r="V159" s="6"/>
      <c r="W159" s="26">
        <f>IF(ISERROR(SUM(W152:W158)/W161),"",SUM(W152:W158)/W161)</f>
        <v>0.32857142857142857</v>
      </c>
      <c r="X159" s="27"/>
      <c r="Y159" s="6"/>
      <c r="Z159" s="6"/>
      <c r="AA159" s="26" t="str">
        <f>IF(ISERROR(SUM(AA152:AA158)/AA161),"",SUM(AA152:AA158)/AA161)</f>
        <v/>
      </c>
      <c r="AB159" s="25"/>
      <c r="AC159" s="6"/>
      <c r="AD159" s="6"/>
      <c r="AE159" s="26">
        <f>IF(ISERROR(SUM(AE152:AE158)/AE161),"",SUM(AE152:AE158)/AE161)</f>
        <v>0.32608695652173914</v>
      </c>
      <c r="AF159" s="27"/>
      <c r="AG159" s="6"/>
      <c r="AH159" s="6"/>
      <c r="AI159" s="26" t="str">
        <f>IF(ISERROR(SUM(AI152:AI158)/AI161),"",SUM(AI152:AI158)/AI161)</f>
        <v/>
      </c>
      <c r="AJ159" s="25"/>
      <c r="AK159" s="6"/>
      <c r="AL159" s="6"/>
      <c r="AM159" s="26">
        <f>IF(ISERROR(SUM(AM152:AM158)/AM161),"",SUM(AM152:AM158)/AM161)</f>
        <v>0.28421052631578947</v>
      </c>
      <c r="AN159" s="27"/>
      <c r="AO159" s="6"/>
      <c r="AP159" s="6"/>
      <c r="AQ159" s="26" t="str">
        <f>IF(ISERROR(SUM(AQ152:AQ158)/AQ161),"",SUM(AQ152:AQ158)/AQ161)</f>
        <v/>
      </c>
      <c r="AR159" s="25"/>
    </row>
    <row r="160" spans="1:44" ht="12.75" customHeight="1" x14ac:dyDescent="0.2">
      <c r="A160" s="4"/>
      <c r="B160" s="6"/>
      <c r="C160" s="4" t="s">
        <v>50</v>
      </c>
      <c r="D160" s="22"/>
      <c r="E160" s="4">
        <v>27</v>
      </c>
      <c r="F160" s="4">
        <v>25</v>
      </c>
      <c r="G160" s="1">
        <f>IF(SUM(E160:F160)=0,"",SUM(E160:F160))</f>
        <v>52</v>
      </c>
      <c r="H160" s="23"/>
      <c r="K160" s="1" t="str">
        <f>IF(SUM(I160:J160)=0,"",SUM(I160:J160))</f>
        <v/>
      </c>
      <c r="L160" s="22"/>
      <c r="M160" s="4">
        <v>27</v>
      </c>
      <c r="N160" s="4">
        <v>25</v>
      </c>
      <c r="O160" s="1">
        <f>IF(SUM(M160:N160)=0,"",SUM(M160:N160))</f>
        <v>52</v>
      </c>
      <c r="P160" s="23"/>
      <c r="S160" s="1" t="str">
        <f>IF(SUM(Q160:R160)=0,"",SUM(Q160:R160))</f>
        <v/>
      </c>
      <c r="T160" s="22"/>
      <c r="U160" s="4">
        <v>16</v>
      </c>
      <c r="V160" s="4">
        <v>31</v>
      </c>
      <c r="W160" s="1">
        <f>IF(SUM(U160:V160)=0,"",SUM(U160:V160))</f>
        <v>47</v>
      </c>
      <c r="X160" s="23"/>
      <c r="AA160" s="1" t="str">
        <f>IF(SUM(Y160:Z160)=0,"",SUM(Y160:Z160))</f>
        <v/>
      </c>
      <c r="AB160" s="22"/>
      <c r="AC160" s="4">
        <v>32</v>
      </c>
      <c r="AD160" s="4">
        <v>30</v>
      </c>
      <c r="AE160" s="1">
        <f>IF(SUM(AC160:AD160)=0,"",SUM(AC160:AD160))</f>
        <v>62</v>
      </c>
      <c r="AF160" s="23"/>
      <c r="AI160" s="1" t="str">
        <f>IF(SUM(AG160:AH160)=0,"",SUM(AG160:AH160))</f>
        <v/>
      </c>
      <c r="AJ160" s="22"/>
      <c r="AK160" s="4">
        <v>34</v>
      </c>
      <c r="AL160" s="4">
        <v>34</v>
      </c>
      <c r="AM160" s="1">
        <f>IF(SUM(AK160:AL160)=0,"",SUM(AK160:AL160))</f>
        <v>68</v>
      </c>
      <c r="AN160" s="23"/>
      <c r="AQ160" s="1" t="str">
        <f>IF(SUM(AO160:AP160)=0,"",SUM(AO160:AP160))</f>
        <v/>
      </c>
      <c r="AR160" s="22"/>
    </row>
    <row r="161" spans="1:44" ht="12.75" customHeight="1" x14ac:dyDescent="0.2">
      <c r="A161" s="4"/>
      <c r="B161" s="28" t="s">
        <v>51</v>
      </c>
      <c r="C161" s="4"/>
      <c r="D161" s="22"/>
      <c r="E161" s="1">
        <f>IF(SUM(E152:E160)=0,"",SUM(E152:E160))</f>
        <v>43</v>
      </c>
      <c r="F161" s="1">
        <f>IF(SUM(F152:F160)=0,"",SUM(F152:F160))</f>
        <v>31</v>
      </c>
      <c r="G161" s="1">
        <f t="shared" ref="G161" si="250">IF(SUM(E161:F161)=0,"",SUM(E161:F161))</f>
        <v>74</v>
      </c>
      <c r="H161" s="23"/>
      <c r="I161" s="1" t="str">
        <f>IF(SUM(I152:I160)=0,"",SUM(I152:I160))</f>
        <v/>
      </c>
      <c r="J161" s="1" t="str">
        <f>IF(SUM(J152:J160)=0,"",SUM(J152:J160))</f>
        <v/>
      </c>
      <c r="K161" s="1" t="str">
        <f t="shared" ref="K161" si="251">IF(SUM(I161:J161)=0,"",SUM(I161:J161))</f>
        <v/>
      </c>
      <c r="L161" s="22"/>
      <c r="M161" s="1">
        <f>IF(SUM(M152:M160)=0,"",SUM(M152:M160))</f>
        <v>43</v>
      </c>
      <c r="N161" s="1">
        <f>IF(SUM(N152:N160)=0,"",SUM(N152:N160))</f>
        <v>30</v>
      </c>
      <c r="O161" s="1">
        <f t="shared" ref="O161" si="252">IF(SUM(M161:N161)=0,"",SUM(M161:N161))</f>
        <v>73</v>
      </c>
      <c r="P161" s="23"/>
      <c r="Q161" s="1" t="str">
        <f>IF(SUM(Q152:Q160)=0,"",SUM(Q152:Q160))</f>
        <v/>
      </c>
      <c r="R161" s="1" t="str">
        <f>IF(SUM(R152:R160)=0,"",SUM(R152:R160))</f>
        <v/>
      </c>
      <c r="S161" s="1" t="str">
        <f t="shared" ref="S161" si="253">IF(SUM(Q161:R161)=0,"",SUM(Q161:R161))</f>
        <v/>
      </c>
      <c r="T161" s="22"/>
      <c r="U161" s="1">
        <f>IF(SUM(U152:U160)=0,"",SUM(U152:U160))</f>
        <v>31</v>
      </c>
      <c r="V161" s="1">
        <f>IF(SUM(V152:V160)=0,"",SUM(V152:V160))</f>
        <v>39</v>
      </c>
      <c r="W161" s="1">
        <f t="shared" ref="W161" si="254">IF(SUM(U161:V161)=0,"",SUM(U161:V161))</f>
        <v>70</v>
      </c>
      <c r="X161" s="23"/>
      <c r="Y161" s="1" t="str">
        <f>IF(SUM(Y152:Y160)=0,"",SUM(Y152:Y160))</f>
        <v/>
      </c>
      <c r="Z161" s="1" t="str">
        <f>IF(SUM(Z152:Z160)=0,"",SUM(Z152:Z160))</f>
        <v/>
      </c>
      <c r="AA161" s="1" t="str">
        <f t="shared" ref="AA161" si="255">IF(SUM(Y161:Z161)=0,"",SUM(Y161:Z161))</f>
        <v/>
      </c>
      <c r="AB161" s="22"/>
      <c r="AC161" s="1">
        <f>IF(SUM(AC152:AC160)=0,"",SUM(AC152:AC160))</f>
        <v>49</v>
      </c>
      <c r="AD161" s="1">
        <f>IF(SUM(AD152:AD160)=0,"",SUM(AD152:AD160))</f>
        <v>43</v>
      </c>
      <c r="AE161" s="1">
        <f t="shared" ref="AE161" si="256">IF(SUM(AC161:AD161)=0,"",SUM(AC161:AD161))</f>
        <v>92</v>
      </c>
      <c r="AF161" s="23"/>
      <c r="AG161" s="1" t="str">
        <f>IF(SUM(AG152:AG160)=0,"",SUM(AG152:AG160))</f>
        <v/>
      </c>
      <c r="AH161" s="1" t="str">
        <f>IF(SUM(AH152:AH160)=0,"",SUM(AH152:AH160))</f>
        <v/>
      </c>
      <c r="AI161" s="1" t="str">
        <f t="shared" ref="AI161" si="257">IF(SUM(AG161:AH161)=0,"",SUM(AG161:AH161))</f>
        <v/>
      </c>
      <c r="AJ161" s="22"/>
      <c r="AK161" s="1">
        <f>IF(SUM(AK152:AK160)=0,"",SUM(AK152:AK160))</f>
        <v>50</v>
      </c>
      <c r="AL161" s="1">
        <f>IF(SUM(AL152:AL160)=0,"",SUM(AL152:AL160))</f>
        <v>45</v>
      </c>
      <c r="AM161" s="1">
        <f t="shared" ref="AM161" si="258">IF(SUM(AK161:AL161)=0,"",SUM(AK161:AL161))</f>
        <v>95</v>
      </c>
      <c r="AN161" s="23"/>
      <c r="AO161" s="1" t="str">
        <f>IF(SUM(AO152:AO160)=0,"",SUM(AO152:AO160))</f>
        <v/>
      </c>
      <c r="AP161" s="1" t="str">
        <f>IF(SUM(AP152:AP160)=0,"",SUM(AP152:AP160))</f>
        <v/>
      </c>
      <c r="AQ161" s="1" t="str">
        <f t="shared" ref="AQ161" si="259">IF(SUM(AO161:AP161)=0,"",SUM(AO161:AP161))</f>
        <v/>
      </c>
      <c r="AR161" s="22"/>
    </row>
    <row r="162" spans="1:44" ht="12.75" customHeight="1" x14ac:dyDescent="0.2">
      <c r="A162" s="6"/>
      <c r="B162" s="29"/>
      <c r="C162" s="6" t="s">
        <v>52</v>
      </c>
      <c r="D162" s="25"/>
      <c r="E162" s="26">
        <f>IF(G161="","",IF(ISERROR(E161/G161),0,E161/G161))</f>
        <v>0.58108108108108103</v>
      </c>
      <c r="F162" s="26">
        <f>IF(G161="","",IF(ISERROR(F161/G161),0,F161/G161))</f>
        <v>0.41891891891891891</v>
      </c>
      <c r="G162" s="26"/>
      <c r="H162" s="27"/>
      <c r="I162" s="26" t="str">
        <f>IF(K161="","",IF(ISERROR(I161/K161),0,I161/K161))</f>
        <v/>
      </c>
      <c r="J162" s="26" t="str">
        <f>IF(K161="","",IF(ISERROR(J161/K161),0,J161/K161))</f>
        <v/>
      </c>
      <c r="K162" s="26"/>
      <c r="L162" s="25"/>
      <c r="M162" s="26">
        <f>IF(O161="","",IF(ISERROR(M161/O161),0,M161/O161))</f>
        <v>0.58904109589041098</v>
      </c>
      <c r="N162" s="26">
        <f>IF(O161="","",IF(ISERROR(N161/O161),0,N161/O161))</f>
        <v>0.41095890410958902</v>
      </c>
      <c r="O162" s="26"/>
      <c r="P162" s="27"/>
      <c r="Q162" s="26" t="str">
        <f>IF(S161="","",IF(ISERROR(Q161/S161),0,Q161/S161))</f>
        <v/>
      </c>
      <c r="R162" s="26" t="str">
        <f>IF(S161="","",IF(ISERROR(R161/S161),0,R161/S161))</f>
        <v/>
      </c>
      <c r="S162" s="26"/>
      <c r="T162" s="25"/>
      <c r="U162" s="26">
        <f>IF(W161="","",IF(ISERROR(U161/W161),0,U161/W161))</f>
        <v>0.44285714285714284</v>
      </c>
      <c r="V162" s="26">
        <f>IF(W161="","",IF(ISERROR(V161/W161),0,V161/W161))</f>
        <v>0.55714285714285716</v>
      </c>
      <c r="W162" s="26"/>
      <c r="X162" s="27"/>
      <c r="Y162" s="26" t="str">
        <f>IF(AA161="","",IF(ISERROR(Y161/AA161),0,Y161/AA161))</f>
        <v/>
      </c>
      <c r="Z162" s="26" t="str">
        <f>IF(AA161="","",IF(ISERROR(Z161/AA161),0,Z161/AA161))</f>
        <v/>
      </c>
      <c r="AA162" s="26"/>
      <c r="AB162" s="25"/>
      <c r="AC162" s="26">
        <f>IF(AE161="","",IF(ISERROR(AC161/AE161),0,AC161/AE161))</f>
        <v>0.53260869565217395</v>
      </c>
      <c r="AD162" s="26">
        <f>IF(AE161="","",IF(ISERROR(AD161/AE161),0,AD161/AE161))</f>
        <v>0.46739130434782611</v>
      </c>
      <c r="AE162" s="26"/>
      <c r="AF162" s="27"/>
      <c r="AG162" s="26" t="str">
        <f>IF(AI161="","",IF(ISERROR(AG161/AI161),0,AG161/AI161))</f>
        <v/>
      </c>
      <c r="AH162" s="26" t="str">
        <f>IF(AI161="","",IF(ISERROR(AH161/AI161),0,AH161/AI161))</f>
        <v/>
      </c>
      <c r="AI162" s="26"/>
      <c r="AJ162" s="25"/>
      <c r="AK162" s="26">
        <f>IF(AM161="","",IF(ISERROR(AK161/AM161),0,AK161/AM161))</f>
        <v>0.52631578947368418</v>
      </c>
      <c r="AL162" s="26">
        <f>IF(AM161="","",IF(ISERROR(AL161/AM161),0,AL161/AM161))</f>
        <v>0.47368421052631576</v>
      </c>
      <c r="AM162" s="26"/>
      <c r="AN162" s="27"/>
      <c r="AO162" s="26" t="str">
        <f>IF(AQ161="","",IF(ISERROR(AO161/AQ161),0,AO161/AQ161))</f>
        <v/>
      </c>
      <c r="AP162" s="26" t="str">
        <f>IF(AQ161="","",IF(ISERROR(AP161/AQ161),0,AP161/AQ161))</f>
        <v/>
      </c>
      <c r="AQ162" s="26"/>
      <c r="AR162" s="25"/>
    </row>
    <row r="163" spans="1:44" ht="12.75" customHeight="1" x14ac:dyDescent="0.2">
      <c r="A163" s="4"/>
      <c r="B163" s="6" t="s">
        <v>14</v>
      </c>
      <c r="C163" s="4"/>
      <c r="D163" s="22"/>
      <c r="H163" s="23"/>
      <c r="L163" s="22"/>
      <c r="P163" s="23"/>
      <c r="T163" s="22"/>
      <c r="X163" s="23"/>
      <c r="AB163" s="22"/>
      <c r="AF163" s="23"/>
      <c r="AJ163" s="22"/>
      <c r="AN163" s="23"/>
      <c r="AR163" s="22"/>
    </row>
    <row r="164" spans="1:44" ht="12.75" customHeight="1" x14ac:dyDescent="0.2">
      <c r="A164" s="4"/>
      <c r="B164" s="6"/>
      <c r="C164" s="4" t="s">
        <v>42</v>
      </c>
      <c r="D164" s="22"/>
      <c r="G164" s="1" t="str">
        <f>IF(SUM(E164:F164)=0,"",SUM(E164:F164))</f>
        <v/>
      </c>
      <c r="H164" s="23"/>
      <c r="K164" s="1" t="str">
        <f>IF(SUM(I164:J164)=0,"",SUM(I164:J164))</f>
        <v/>
      </c>
      <c r="L164" s="22"/>
      <c r="O164" s="1" t="str">
        <f>IF(SUM(M164:N164)=0,"",SUM(M164:N164))</f>
        <v/>
      </c>
      <c r="P164" s="23"/>
      <c r="S164" s="1" t="str">
        <f>IF(SUM(Q164:R164)=0,"",SUM(Q164:R164))</f>
        <v/>
      </c>
      <c r="T164" s="22"/>
      <c r="W164" s="1" t="str">
        <f>IF(SUM(U164:V164)=0,"",SUM(U164:V164))</f>
        <v/>
      </c>
      <c r="X164" s="23"/>
      <c r="AA164" s="1" t="str">
        <f>IF(SUM(Y164:Z164)=0,"",SUM(Y164:Z164))</f>
        <v/>
      </c>
      <c r="AB164" s="22"/>
      <c r="AC164" s="4">
        <v>1</v>
      </c>
      <c r="AD164" s="4">
        <v>1</v>
      </c>
      <c r="AE164" s="1">
        <f>IF(SUM(AC164:AD164)=0,"",SUM(AC164:AD164))</f>
        <v>2</v>
      </c>
      <c r="AF164" s="23"/>
      <c r="AI164" s="1" t="str">
        <f>IF(SUM(AG164:AH164)=0,"",SUM(AG164:AH164))</f>
        <v/>
      </c>
      <c r="AJ164" s="22"/>
      <c r="AK164" s="4">
        <v>1</v>
      </c>
      <c r="AM164" s="1">
        <f>IF(SUM(AK164:AL164)=0,"",SUM(AK164:AL164))</f>
        <v>1</v>
      </c>
      <c r="AN164" s="23"/>
      <c r="AQ164" s="1" t="str">
        <f>IF(SUM(AO164:AP164)=0,"",SUM(AO164:AP164))</f>
        <v/>
      </c>
      <c r="AR164" s="22"/>
    </row>
    <row r="165" spans="1:44" ht="12.75" customHeight="1" x14ac:dyDescent="0.2">
      <c r="A165" s="4"/>
      <c r="B165" s="6"/>
      <c r="C165" s="4" t="s">
        <v>43</v>
      </c>
      <c r="D165" s="22"/>
      <c r="E165" s="4">
        <v>44</v>
      </c>
      <c r="F165" s="4">
        <v>12</v>
      </c>
      <c r="G165" s="1">
        <f t="shared" ref="G165:G170" si="260">IF(SUM(E165:F165)=0,"",SUM(E165:F165))</f>
        <v>56</v>
      </c>
      <c r="H165" s="23"/>
      <c r="K165" s="1" t="str">
        <f t="shared" ref="K165:K170" si="261">IF(SUM(I165:J165)=0,"",SUM(I165:J165))</f>
        <v/>
      </c>
      <c r="L165" s="22"/>
      <c r="M165" s="4">
        <v>40</v>
      </c>
      <c r="N165" s="4">
        <v>10</v>
      </c>
      <c r="O165" s="1">
        <f t="shared" ref="O165:O170" si="262">IF(SUM(M165:N165)=0,"",SUM(M165:N165))</f>
        <v>50</v>
      </c>
      <c r="P165" s="23"/>
      <c r="S165" s="1" t="str">
        <f t="shared" ref="S165:S170" si="263">IF(SUM(Q165:R165)=0,"",SUM(Q165:R165))</f>
        <v/>
      </c>
      <c r="T165" s="22"/>
      <c r="U165" s="4">
        <v>41</v>
      </c>
      <c r="V165" s="4">
        <v>5</v>
      </c>
      <c r="W165" s="1">
        <f t="shared" ref="W165:W170" si="264">IF(SUM(U165:V165)=0,"",SUM(U165:V165))</f>
        <v>46</v>
      </c>
      <c r="X165" s="23"/>
      <c r="AA165" s="1" t="str">
        <f t="shared" ref="AA165:AA170" si="265">IF(SUM(Y165:Z165)=0,"",SUM(Y165:Z165))</f>
        <v/>
      </c>
      <c r="AB165" s="22"/>
      <c r="AC165" s="4">
        <v>47</v>
      </c>
      <c r="AD165" s="4">
        <v>8</v>
      </c>
      <c r="AE165" s="1">
        <f t="shared" ref="AE165:AE170" si="266">IF(SUM(AC165:AD165)=0,"",SUM(AC165:AD165))</f>
        <v>55</v>
      </c>
      <c r="AF165" s="23"/>
      <c r="AI165" s="1" t="str">
        <f t="shared" ref="AI165:AI170" si="267">IF(SUM(AG165:AH165)=0,"",SUM(AG165:AH165))</f>
        <v/>
      </c>
      <c r="AJ165" s="22"/>
      <c r="AK165" s="4">
        <v>43</v>
      </c>
      <c r="AL165" s="4">
        <v>8</v>
      </c>
      <c r="AM165" s="1">
        <f t="shared" ref="AM165:AM170" si="268">IF(SUM(AK165:AL165)=0,"",SUM(AK165:AL165))</f>
        <v>51</v>
      </c>
      <c r="AN165" s="23"/>
      <c r="AQ165" s="1" t="str">
        <f t="shared" ref="AQ165:AQ170" si="269">IF(SUM(AO165:AP165)=0,"",SUM(AO165:AP165))</f>
        <v/>
      </c>
      <c r="AR165" s="22"/>
    </row>
    <row r="166" spans="1:44" ht="12.75" customHeight="1" x14ac:dyDescent="0.2">
      <c r="A166" s="4"/>
      <c r="B166" s="6"/>
      <c r="C166" s="4" t="s">
        <v>44</v>
      </c>
      <c r="D166" s="22"/>
      <c r="E166" s="4">
        <v>1</v>
      </c>
      <c r="F166" s="4">
        <v>1</v>
      </c>
      <c r="G166" s="1">
        <f t="shared" si="260"/>
        <v>2</v>
      </c>
      <c r="H166" s="23"/>
      <c r="K166" s="1" t="str">
        <f t="shared" si="261"/>
        <v/>
      </c>
      <c r="L166" s="22"/>
      <c r="M166" s="4">
        <v>1</v>
      </c>
      <c r="O166" s="1">
        <f t="shared" si="262"/>
        <v>1</v>
      </c>
      <c r="P166" s="23"/>
      <c r="S166" s="1" t="str">
        <f t="shared" si="263"/>
        <v/>
      </c>
      <c r="T166" s="22"/>
      <c r="U166" s="4">
        <v>1</v>
      </c>
      <c r="W166" s="1">
        <f t="shared" si="264"/>
        <v>1</v>
      </c>
      <c r="X166" s="23"/>
      <c r="AA166" s="1" t="str">
        <f t="shared" si="265"/>
        <v/>
      </c>
      <c r="AB166" s="22"/>
      <c r="AE166" s="1" t="str">
        <f t="shared" si="266"/>
        <v/>
      </c>
      <c r="AF166" s="23"/>
      <c r="AI166" s="1" t="str">
        <f t="shared" si="267"/>
        <v/>
      </c>
      <c r="AJ166" s="22"/>
      <c r="AM166" s="1" t="str">
        <f t="shared" si="268"/>
        <v/>
      </c>
      <c r="AN166" s="23"/>
      <c r="AQ166" s="1" t="str">
        <f t="shared" si="269"/>
        <v/>
      </c>
      <c r="AR166" s="22"/>
    </row>
    <row r="167" spans="1:44" ht="12.75" customHeight="1" x14ac:dyDescent="0.2">
      <c r="A167" s="4"/>
      <c r="B167" s="6"/>
      <c r="C167" s="4" t="s">
        <v>45</v>
      </c>
      <c r="D167" s="22"/>
      <c r="E167" s="4">
        <v>9</v>
      </c>
      <c r="G167" s="1">
        <f t="shared" si="260"/>
        <v>9</v>
      </c>
      <c r="H167" s="23"/>
      <c r="K167" s="1" t="str">
        <f t="shared" si="261"/>
        <v/>
      </c>
      <c r="L167" s="22"/>
      <c r="M167" s="4">
        <v>5</v>
      </c>
      <c r="N167" s="4">
        <v>3</v>
      </c>
      <c r="O167" s="1">
        <f t="shared" si="262"/>
        <v>8</v>
      </c>
      <c r="P167" s="23"/>
      <c r="S167" s="1" t="str">
        <f t="shared" si="263"/>
        <v/>
      </c>
      <c r="T167" s="22"/>
      <c r="U167" s="4">
        <v>5</v>
      </c>
      <c r="V167" s="4">
        <v>4</v>
      </c>
      <c r="W167" s="1">
        <f t="shared" si="264"/>
        <v>9</v>
      </c>
      <c r="X167" s="23"/>
      <c r="AA167" s="1" t="str">
        <f t="shared" si="265"/>
        <v/>
      </c>
      <c r="AB167" s="22"/>
      <c r="AC167" s="4">
        <v>5</v>
      </c>
      <c r="AD167" s="4">
        <v>3</v>
      </c>
      <c r="AE167" s="1">
        <f t="shared" si="266"/>
        <v>8</v>
      </c>
      <c r="AF167" s="23"/>
      <c r="AI167" s="1" t="str">
        <f t="shared" si="267"/>
        <v/>
      </c>
      <c r="AJ167" s="22"/>
      <c r="AK167" s="4">
        <v>3</v>
      </c>
      <c r="AL167" s="4">
        <v>1</v>
      </c>
      <c r="AM167" s="1">
        <f t="shared" si="268"/>
        <v>4</v>
      </c>
      <c r="AN167" s="23"/>
      <c r="AQ167" s="1" t="str">
        <f t="shared" si="269"/>
        <v/>
      </c>
      <c r="AR167" s="22"/>
    </row>
    <row r="168" spans="1:44" ht="12.75" customHeight="1" x14ac:dyDescent="0.2">
      <c r="A168" s="4"/>
      <c r="B168" s="6"/>
      <c r="C168" s="4" t="s">
        <v>46</v>
      </c>
      <c r="D168" s="22"/>
      <c r="E168" s="4">
        <v>17</v>
      </c>
      <c r="F168" s="4">
        <v>9</v>
      </c>
      <c r="G168" s="1">
        <f t="shared" si="260"/>
        <v>26</v>
      </c>
      <c r="H168" s="23"/>
      <c r="K168" s="1" t="str">
        <f t="shared" si="261"/>
        <v/>
      </c>
      <c r="L168" s="22"/>
      <c r="M168" s="4">
        <v>14</v>
      </c>
      <c r="N168" s="4">
        <v>9</v>
      </c>
      <c r="O168" s="1">
        <f t="shared" si="262"/>
        <v>23</v>
      </c>
      <c r="P168" s="23"/>
      <c r="S168" s="1" t="str">
        <f t="shared" si="263"/>
        <v/>
      </c>
      <c r="T168" s="22"/>
      <c r="U168" s="4">
        <v>18</v>
      </c>
      <c r="V168" s="4">
        <v>10</v>
      </c>
      <c r="W168" s="1">
        <f t="shared" si="264"/>
        <v>28</v>
      </c>
      <c r="X168" s="23"/>
      <c r="AA168" s="1" t="str">
        <f t="shared" si="265"/>
        <v/>
      </c>
      <c r="AB168" s="22"/>
      <c r="AC168" s="4">
        <v>24</v>
      </c>
      <c r="AD168" s="4">
        <v>10</v>
      </c>
      <c r="AE168" s="1">
        <f t="shared" si="266"/>
        <v>34</v>
      </c>
      <c r="AF168" s="23"/>
      <c r="AI168" s="1" t="str">
        <f t="shared" si="267"/>
        <v/>
      </c>
      <c r="AJ168" s="22"/>
      <c r="AK168" s="4">
        <v>22</v>
      </c>
      <c r="AL168" s="4">
        <v>9</v>
      </c>
      <c r="AM168" s="1">
        <f t="shared" si="268"/>
        <v>31</v>
      </c>
      <c r="AN168" s="23"/>
      <c r="AQ168" s="1" t="str">
        <f t="shared" si="269"/>
        <v/>
      </c>
      <c r="AR168" s="22"/>
    </row>
    <row r="169" spans="1:44" ht="12.75" customHeight="1" x14ac:dyDescent="0.2">
      <c r="A169" s="4"/>
      <c r="B169" s="6"/>
      <c r="C169" s="4" t="s">
        <v>47</v>
      </c>
      <c r="D169" s="22"/>
      <c r="G169" s="1" t="str">
        <f t="shared" si="260"/>
        <v/>
      </c>
      <c r="H169" s="23"/>
      <c r="K169" s="1" t="str">
        <f t="shared" si="261"/>
        <v/>
      </c>
      <c r="L169" s="22"/>
      <c r="O169" s="1" t="str">
        <f t="shared" si="262"/>
        <v/>
      </c>
      <c r="P169" s="23"/>
      <c r="S169" s="1" t="str">
        <f t="shared" si="263"/>
        <v/>
      </c>
      <c r="T169" s="22"/>
      <c r="W169" s="1" t="str">
        <f t="shared" si="264"/>
        <v/>
      </c>
      <c r="X169" s="23"/>
      <c r="AA169" s="1" t="str">
        <f t="shared" si="265"/>
        <v/>
      </c>
      <c r="AB169" s="22"/>
      <c r="AE169" s="1" t="str">
        <f t="shared" si="266"/>
        <v/>
      </c>
      <c r="AF169" s="23"/>
      <c r="AI169" s="1" t="str">
        <f t="shared" si="267"/>
        <v/>
      </c>
      <c r="AJ169" s="22"/>
      <c r="AK169" s="4">
        <v>1</v>
      </c>
      <c r="AM169" s="1">
        <f t="shared" si="268"/>
        <v>1</v>
      </c>
      <c r="AN169" s="23"/>
      <c r="AQ169" s="1" t="str">
        <f t="shared" si="269"/>
        <v/>
      </c>
      <c r="AR169" s="22"/>
    </row>
    <row r="170" spans="1:44" ht="12.75" customHeight="1" x14ac:dyDescent="0.2">
      <c r="A170" s="4"/>
      <c r="B170" s="6"/>
      <c r="C170" s="4" t="s">
        <v>48</v>
      </c>
      <c r="D170" s="22"/>
      <c r="E170" s="4">
        <v>9</v>
      </c>
      <c r="F170" s="4">
        <v>2</v>
      </c>
      <c r="G170" s="1">
        <f t="shared" si="260"/>
        <v>11</v>
      </c>
      <c r="H170" s="23"/>
      <c r="K170" s="1" t="str">
        <f t="shared" si="261"/>
        <v/>
      </c>
      <c r="L170" s="22"/>
      <c r="M170" s="4">
        <v>5</v>
      </c>
      <c r="N170" s="4">
        <v>2</v>
      </c>
      <c r="O170" s="1">
        <f t="shared" si="262"/>
        <v>7</v>
      </c>
      <c r="P170" s="23"/>
      <c r="S170" s="1" t="str">
        <f t="shared" si="263"/>
        <v/>
      </c>
      <c r="T170" s="22"/>
      <c r="U170" s="4">
        <v>7</v>
      </c>
      <c r="V170" s="4">
        <v>1</v>
      </c>
      <c r="W170" s="1">
        <f t="shared" si="264"/>
        <v>8</v>
      </c>
      <c r="X170" s="23"/>
      <c r="AA170" s="1" t="str">
        <f t="shared" si="265"/>
        <v/>
      </c>
      <c r="AB170" s="22"/>
      <c r="AC170" s="4">
        <v>6</v>
      </c>
      <c r="AD170" s="4">
        <v>2</v>
      </c>
      <c r="AE170" s="1">
        <f t="shared" si="266"/>
        <v>8</v>
      </c>
      <c r="AF170" s="23"/>
      <c r="AI170" s="1" t="str">
        <f t="shared" si="267"/>
        <v/>
      </c>
      <c r="AJ170" s="22"/>
      <c r="AK170" s="4">
        <v>10</v>
      </c>
      <c r="AM170" s="1">
        <f t="shared" si="268"/>
        <v>10</v>
      </c>
      <c r="AN170" s="23"/>
      <c r="AQ170" s="1" t="str">
        <f t="shared" si="269"/>
        <v/>
      </c>
      <c r="AR170" s="22"/>
    </row>
    <row r="171" spans="1:44" ht="12.75" customHeight="1" x14ac:dyDescent="0.2">
      <c r="A171" s="6"/>
      <c r="B171" s="6" t="s">
        <v>49</v>
      </c>
      <c r="D171" s="25"/>
      <c r="E171" s="6"/>
      <c r="F171" s="6"/>
      <c r="G171" s="26">
        <f>IF(ISERROR(SUM(G164:G170)/G173),"",SUM(G164:G170)/G173)</f>
        <v>0.30409356725146197</v>
      </c>
      <c r="H171" s="27"/>
      <c r="I171" s="6"/>
      <c r="J171" s="6"/>
      <c r="K171" s="26" t="str">
        <f>IF(ISERROR(SUM(K164:K170)/K173),"",SUM(K164:K170)/K173)</f>
        <v/>
      </c>
      <c r="L171" s="25"/>
      <c r="M171" s="6"/>
      <c r="N171" s="6"/>
      <c r="O171" s="26">
        <f>IF(ISERROR(SUM(O164:O170)/O173),"",SUM(O164:O170)/O173)</f>
        <v>0.27134146341463417</v>
      </c>
      <c r="P171" s="27"/>
      <c r="Q171" s="6"/>
      <c r="R171" s="6"/>
      <c r="S171" s="26" t="str">
        <f>IF(ISERROR(SUM(S164:S170)/S173),"",SUM(S164:S170)/S173)</f>
        <v/>
      </c>
      <c r="T171" s="25"/>
      <c r="U171" s="6"/>
      <c r="V171" s="6"/>
      <c r="W171" s="26">
        <f>IF(ISERROR(SUM(W164:W170)/W173),"",SUM(W164:W170)/W173)</f>
        <v>0.30564784053156147</v>
      </c>
      <c r="X171" s="27"/>
      <c r="Y171" s="6"/>
      <c r="Z171" s="6"/>
      <c r="AA171" s="26" t="str">
        <f>IF(ISERROR(SUM(AA164:AA170)/AA173),"",SUM(AA164:AA170)/AA173)</f>
        <v/>
      </c>
      <c r="AB171" s="25"/>
      <c r="AC171" s="6"/>
      <c r="AD171" s="6"/>
      <c r="AE171" s="26">
        <f>IF(ISERROR(SUM(AE164:AE170)/AE173),"",SUM(AE164:AE170)/AE173)</f>
        <v>0.33126934984520123</v>
      </c>
      <c r="AF171" s="27"/>
      <c r="AG171" s="6"/>
      <c r="AH171" s="6"/>
      <c r="AI171" s="26" t="str">
        <f>IF(ISERROR(SUM(AI164:AI170)/AI173),"",SUM(AI164:AI170)/AI173)</f>
        <v/>
      </c>
      <c r="AJ171" s="25"/>
      <c r="AK171" s="6"/>
      <c r="AL171" s="6"/>
      <c r="AM171" s="26">
        <f>IF(ISERROR(SUM(AM164:AM170)/AM173),"",SUM(AM164:AM170)/AM173)</f>
        <v>0.32131147540983607</v>
      </c>
      <c r="AN171" s="27"/>
      <c r="AO171" s="6"/>
      <c r="AP171" s="6"/>
      <c r="AQ171" s="26" t="str">
        <f>IF(ISERROR(SUM(AQ164:AQ170)/AQ173),"",SUM(AQ164:AQ170)/AQ173)</f>
        <v/>
      </c>
      <c r="AR171" s="25"/>
    </row>
    <row r="172" spans="1:44" ht="12.75" customHeight="1" x14ac:dyDescent="0.2">
      <c r="A172" s="4"/>
      <c r="B172" s="6"/>
      <c r="C172" s="4" t="s">
        <v>50</v>
      </c>
      <c r="D172" s="22"/>
      <c r="E172" s="4">
        <v>197</v>
      </c>
      <c r="F172" s="4">
        <v>41</v>
      </c>
      <c r="G172" s="1">
        <f>IF(SUM(E172:F172)=0,"",SUM(E172:F172))</f>
        <v>238</v>
      </c>
      <c r="H172" s="23"/>
      <c r="K172" s="1" t="str">
        <f>IF(SUM(I172:J172)=0,"",SUM(I172:J172))</f>
        <v/>
      </c>
      <c r="L172" s="22"/>
      <c r="M172" s="4">
        <v>206</v>
      </c>
      <c r="N172" s="4">
        <v>33</v>
      </c>
      <c r="O172" s="1">
        <f>IF(SUM(M172:N172)=0,"",SUM(M172:N172))</f>
        <v>239</v>
      </c>
      <c r="P172" s="23"/>
      <c r="S172" s="1" t="str">
        <f>IF(SUM(Q172:R172)=0,"",SUM(Q172:R172))</f>
        <v/>
      </c>
      <c r="T172" s="22"/>
      <c r="U172" s="4">
        <v>183</v>
      </c>
      <c r="V172" s="4">
        <v>26</v>
      </c>
      <c r="W172" s="1">
        <f>IF(SUM(U172:V172)=0,"",SUM(U172:V172))</f>
        <v>209</v>
      </c>
      <c r="X172" s="23"/>
      <c r="AA172" s="1" t="str">
        <f>IF(SUM(Y172:Z172)=0,"",SUM(Y172:Z172))</f>
        <v/>
      </c>
      <c r="AB172" s="22"/>
      <c r="AC172" s="4">
        <v>176</v>
      </c>
      <c r="AD172" s="4">
        <v>40</v>
      </c>
      <c r="AE172" s="1">
        <f>IF(SUM(AC172:AD172)=0,"",SUM(AC172:AD172))</f>
        <v>216</v>
      </c>
      <c r="AF172" s="23"/>
      <c r="AI172" s="1" t="str">
        <f>IF(SUM(AG172:AH172)=0,"",SUM(AG172:AH172))</f>
        <v/>
      </c>
      <c r="AJ172" s="22"/>
      <c r="AK172" s="4">
        <v>170</v>
      </c>
      <c r="AL172" s="4">
        <v>37</v>
      </c>
      <c r="AM172" s="1">
        <f>IF(SUM(AK172:AL172)=0,"",SUM(AK172:AL172))</f>
        <v>207</v>
      </c>
      <c r="AN172" s="23"/>
      <c r="AQ172" s="1" t="str">
        <f>IF(SUM(AO172:AP172)=0,"",SUM(AO172:AP172))</f>
        <v/>
      </c>
      <c r="AR172" s="22"/>
    </row>
    <row r="173" spans="1:44" ht="12.75" customHeight="1" x14ac:dyDescent="0.2">
      <c r="A173" s="4"/>
      <c r="B173" s="28" t="s">
        <v>51</v>
      </c>
      <c r="C173" s="4"/>
      <c r="D173" s="22"/>
      <c r="E173" s="1">
        <f>IF(SUM(E164:E172)=0,"",SUM(E164:E172))</f>
        <v>277</v>
      </c>
      <c r="F173" s="1">
        <f>IF(SUM(F164:F172)=0,"",SUM(F164:F172))</f>
        <v>65</v>
      </c>
      <c r="G173" s="1">
        <f t="shared" ref="G173" si="270">IF(SUM(E173:F173)=0,"",SUM(E173:F173))</f>
        <v>342</v>
      </c>
      <c r="H173" s="23"/>
      <c r="I173" s="1" t="str">
        <f>IF(SUM(I164:I172)=0,"",SUM(I164:I172))</f>
        <v/>
      </c>
      <c r="J173" s="1" t="str">
        <f>IF(SUM(J164:J172)=0,"",SUM(J164:J172))</f>
        <v/>
      </c>
      <c r="K173" s="1" t="str">
        <f t="shared" ref="K173" si="271">IF(SUM(I173:J173)=0,"",SUM(I173:J173))</f>
        <v/>
      </c>
      <c r="L173" s="22"/>
      <c r="M173" s="1">
        <f>IF(SUM(M164:M172)=0,"",SUM(M164:M172))</f>
        <v>271</v>
      </c>
      <c r="N173" s="1">
        <f>IF(SUM(N164:N172)=0,"",SUM(N164:N172))</f>
        <v>57</v>
      </c>
      <c r="O173" s="1">
        <f t="shared" ref="O173" si="272">IF(SUM(M173:N173)=0,"",SUM(M173:N173))</f>
        <v>328</v>
      </c>
      <c r="P173" s="23"/>
      <c r="Q173" s="1" t="str">
        <f>IF(SUM(Q164:Q172)=0,"",SUM(Q164:Q172))</f>
        <v/>
      </c>
      <c r="R173" s="1" t="str">
        <f>IF(SUM(R164:R172)=0,"",SUM(R164:R172))</f>
        <v/>
      </c>
      <c r="S173" s="1" t="str">
        <f t="shared" ref="S173" si="273">IF(SUM(Q173:R173)=0,"",SUM(Q173:R173))</f>
        <v/>
      </c>
      <c r="T173" s="22"/>
      <c r="U173" s="1">
        <f>IF(SUM(U164:U172)=0,"",SUM(U164:U172))</f>
        <v>255</v>
      </c>
      <c r="V173" s="1">
        <f>IF(SUM(V164:V172)=0,"",SUM(V164:V172))</f>
        <v>46</v>
      </c>
      <c r="W173" s="1">
        <f t="shared" ref="W173" si="274">IF(SUM(U173:V173)=0,"",SUM(U173:V173))</f>
        <v>301</v>
      </c>
      <c r="X173" s="23"/>
      <c r="Y173" s="1" t="str">
        <f>IF(SUM(Y164:Y172)=0,"",SUM(Y164:Y172))</f>
        <v/>
      </c>
      <c r="Z173" s="1" t="str">
        <f>IF(SUM(Z164:Z172)=0,"",SUM(Z164:Z172))</f>
        <v/>
      </c>
      <c r="AA173" s="1" t="str">
        <f t="shared" ref="AA173" si="275">IF(SUM(Y173:Z173)=0,"",SUM(Y173:Z173))</f>
        <v/>
      </c>
      <c r="AB173" s="22"/>
      <c r="AC173" s="1">
        <f>IF(SUM(AC164:AC172)=0,"",SUM(AC164:AC172))</f>
        <v>259</v>
      </c>
      <c r="AD173" s="1">
        <f>IF(SUM(AD164:AD172)=0,"",SUM(AD164:AD172))</f>
        <v>64</v>
      </c>
      <c r="AE173" s="1">
        <f t="shared" ref="AE173" si="276">IF(SUM(AC173:AD173)=0,"",SUM(AC173:AD173))</f>
        <v>323</v>
      </c>
      <c r="AF173" s="23"/>
      <c r="AG173" s="1" t="str">
        <f>IF(SUM(AG164:AG172)=0,"",SUM(AG164:AG172))</f>
        <v/>
      </c>
      <c r="AH173" s="1" t="str">
        <f>IF(SUM(AH164:AH172)=0,"",SUM(AH164:AH172))</f>
        <v/>
      </c>
      <c r="AI173" s="1" t="str">
        <f t="shared" ref="AI173" si="277">IF(SUM(AG173:AH173)=0,"",SUM(AG173:AH173))</f>
        <v/>
      </c>
      <c r="AJ173" s="22"/>
      <c r="AK173" s="1">
        <f>IF(SUM(AK164:AK172)=0,"",SUM(AK164:AK172))</f>
        <v>250</v>
      </c>
      <c r="AL173" s="1">
        <f>IF(SUM(AL164:AL172)=0,"",SUM(AL164:AL172))</f>
        <v>55</v>
      </c>
      <c r="AM173" s="1">
        <f t="shared" ref="AM173" si="278">IF(SUM(AK173:AL173)=0,"",SUM(AK173:AL173))</f>
        <v>305</v>
      </c>
      <c r="AN173" s="23"/>
      <c r="AO173" s="1" t="str">
        <f>IF(SUM(AO164:AO172)=0,"",SUM(AO164:AO172))</f>
        <v/>
      </c>
      <c r="AP173" s="1" t="str">
        <f>IF(SUM(AP164:AP172)=0,"",SUM(AP164:AP172))</f>
        <v/>
      </c>
      <c r="AQ173" s="1" t="str">
        <f t="shared" ref="AQ173" si="279">IF(SUM(AO173:AP173)=0,"",SUM(AO173:AP173))</f>
        <v/>
      </c>
      <c r="AR173" s="22"/>
    </row>
    <row r="174" spans="1:44" ht="12.75" customHeight="1" x14ac:dyDescent="0.2">
      <c r="A174" s="6"/>
      <c r="B174" s="29"/>
      <c r="C174" s="6" t="s">
        <v>52</v>
      </c>
      <c r="D174" s="25"/>
      <c r="E174" s="26">
        <f>IF(G173="","",IF(ISERROR(E173/G173),0,E173/G173))</f>
        <v>0.8099415204678363</v>
      </c>
      <c r="F174" s="26">
        <f>IF(G173="","",IF(ISERROR(F173/G173),0,F173/G173))</f>
        <v>0.19005847953216373</v>
      </c>
      <c r="G174" s="26"/>
      <c r="H174" s="27"/>
      <c r="I174" s="26" t="str">
        <f>IF(K173="","",IF(ISERROR(I173/K173),0,I173/K173))</f>
        <v/>
      </c>
      <c r="J174" s="26" t="str">
        <f>IF(K173="","",IF(ISERROR(J173/K173),0,J173/K173))</f>
        <v/>
      </c>
      <c r="K174" s="26"/>
      <c r="L174" s="25"/>
      <c r="M174" s="26">
        <f>IF(O173="","",IF(ISERROR(M173/O173),0,M173/O173))</f>
        <v>0.82621951219512191</v>
      </c>
      <c r="N174" s="26">
        <f>IF(O173="","",IF(ISERROR(N173/O173),0,N173/O173))</f>
        <v>0.17378048780487804</v>
      </c>
      <c r="O174" s="26"/>
      <c r="P174" s="27"/>
      <c r="Q174" s="26" t="str">
        <f>IF(S173="","",IF(ISERROR(Q173/S173),0,Q173/S173))</f>
        <v/>
      </c>
      <c r="R174" s="26" t="str">
        <f>IF(S173="","",IF(ISERROR(R173/S173),0,R173/S173))</f>
        <v/>
      </c>
      <c r="S174" s="26"/>
      <c r="T174" s="25"/>
      <c r="U174" s="26">
        <f>IF(W173="","",IF(ISERROR(U173/W173),0,U173/W173))</f>
        <v>0.84717607973421927</v>
      </c>
      <c r="V174" s="26">
        <f>IF(W173="","",IF(ISERROR(V173/W173),0,V173/W173))</f>
        <v>0.15282392026578073</v>
      </c>
      <c r="W174" s="26"/>
      <c r="X174" s="27"/>
      <c r="Y174" s="26" t="str">
        <f>IF(AA173="","",IF(ISERROR(Y173/AA173),0,Y173/AA173))</f>
        <v/>
      </c>
      <c r="Z174" s="26" t="str">
        <f>IF(AA173="","",IF(ISERROR(Z173/AA173),0,Z173/AA173))</f>
        <v/>
      </c>
      <c r="AA174" s="26"/>
      <c r="AB174" s="25"/>
      <c r="AC174" s="26">
        <f>IF(AE173="","",IF(ISERROR(AC173/AE173),0,AC173/AE173))</f>
        <v>0.80185758513931893</v>
      </c>
      <c r="AD174" s="26">
        <f>IF(AE173="","",IF(ISERROR(AD173/AE173),0,AD173/AE173))</f>
        <v>0.19814241486068113</v>
      </c>
      <c r="AE174" s="26"/>
      <c r="AF174" s="27"/>
      <c r="AG174" s="26" t="str">
        <f>IF(AI173="","",IF(ISERROR(AG173/AI173),0,AG173/AI173))</f>
        <v/>
      </c>
      <c r="AH174" s="26" t="str">
        <f>IF(AI173="","",IF(ISERROR(AH173/AI173),0,AH173/AI173))</f>
        <v/>
      </c>
      <c r="AI174" s="26"/>
      <c r="AJ174" s="25"/>
      <c r="AK174" s="26">
        <f>IF(AM173="","",IF(ISERROR(AK173/AM173),0,AK173/AM173))</f>
        <v>0.81967213114754101</v>
      </c>
      <c r="AL174" s="26">
        <f>IF(AM173="","",IF(ISERROR(AL173/AM173),0,AL173/AM173))</f>
        <v>0.18032786885245902</v>
      </c>
      <c r="AM174" s="26"/>
      <c r="AN174" s="27"/>
      <c r="AO174" s="26" t="str">
        <f>IF(AQ173="","",IF(ISERROR(AO173/AQ173),0,AO173/AQ173))</f>
        <v/>
      </c>
      <c r="AP174" s="26" t="str">
        <f>IF(AQ173="","",IF(ISERROR(AP173/AQ173),0,AP173/AQ173))</f>
        <v/>
      </c>
      <c r="AQ174" s="26"/>
      <c r="AR174" s="25"/>
    </row>
    <row r="175" spans="1:44" ht="12.75" customHeight="1" x14ac:dyDescent="0.2">
      <c r="A175" s="4"/>
      <c r="B175" s="6" t="s">
        <v>15</v>
      </c>
      <c r="C175" s="4"/>
      <c r="D175" s="22"/>
      <c r="H175" s="23"/>
      <c r="L175" s="22"/>
      <c r="P175" s="23"/>
      <c r="T175" s="22"/>
      <c r="X175" s="23"/>
      <c r="AB175" s="22"/>
      <c r="AF175" s="23"/>
      <c r="AJ175" s="22"/>
      <c r="AN175" s="23"/>
      <c r="AR175" s="22"/>
    </row>
    <row r="176" spans="1:44" ht="12.75" customHeight="1" x14ac:dyDescent="0.2">
      <c r="A176" s="4"/>
      <c r="B176" s="6"/>
      <c r="C176" s="4" t="s">
        <v>42</v>
      </c>
      <c r="D176" s="22"/>
      <c r="F176" s="4">
        <v>1</v>
      </c>
      <c r="G176" s="1">
        <f>IF(SUM(E176:F176)=0,"",SUM(E176:F176))</f>
        <v>1</v>
      </c>
      <c r="H176" s="23"/>
      <c r="K176" s="1" t="str">
        <f>IF(SUM(I176:J176)=0,"",SUM(I176:J176))</f>
        <v/>
      </c>
      <c r="L176" s="22"/>
      <c r="N176" s="4">
        <v>1</v>
      </c>
      <c r="O176" s="1">
        <f>IF(SUM(M176:N176)=0,"",SUM(M176:N176))</f>
        <v>1</v>
      </c>
      <c r="P176" s="23"/>
      <c r="S176" s="1" t="str">
        <f>IF(SUM(Q176:R176)=0,"",SUM(Q176:R176))</f>
        <v/>
      </c>
      <c r="T176" s="22"/>
      <c r="V176" s="4">
        <v>2</v>
      </c>
      <c r="W176" s="1">
        <f>IF(SUM(U176:V176)=0,"",SUM(U176:V176))</f>
        <v>2</v>
      </c>
      <c r="X176" s="23"/>
      <c r="AA176" s="1" t="str">
        <f>IF(SUM(Y176:Z176)=0,"",SUM(Y176:Z176))</f>
        <v/>
      </c>
      <c r="AB176" s="22"/>
      <c r="AD176" s="4">
        <v>1</v>
      </c>
      <c r="AE176" s="1">
        <f>IF(SUM(AC176:AD176)=0,"",SUM(AC176:AD176))</f>
        <v>1</v>
      </c>
      <c r="AF176" s="23"/>
      <c r="AI176" s="1" t="str">
        <f>IF(SUM(AG176:AH176)=0,"",SUM(AG176:AH176))</f>
        <v/>
      </c>
      <c r="AJ176" s="22"/>
      <c r="AM176" s="1" t="str">
        <f>IF(SUM(AK176:AL176)=0,"",SUM(AK176:AL176))</f>
        <v/>
      </c>
      <c r="AN176" s="23"/>
      <c r="AQ176" s="1" t="str">
        <f>IF(SUM(AO176:AP176)=0,"",SUM(AO176:AP176))</f>
        <v/>
      </c>
      <c r="AR176" s="22"/>
    </row>
    <row r="177" spans="1:44" ht="12.75" customHeight="1" x14ac:dyDescent="0.2">
      <c r="A177" s="4"/>
      <c r="B177" s="6"/>
      <c r="C177" s="4" t="s">
        <v>43</v>
      </c>
      <c r="D177" s="22"/>
      <c r="E177" s="4">
        <v>39</v>
      </c>
      <c r="F177" s="4">
        <v>20</v>
      </c>
      <c r="G177" s="1">
        <f t="shared" ref="G177:G182" si="280">IF(SUM(E177:F177)=0,"",SUM(E177:F177))</f>
        <v>59</v>
      </c>
      <c r="H177" s="23"/>
      <c r="K177" s="1" t="str">
        <f t="shared" ref="K177:K182" si="281">IF(SUM(I177:J177)=0,"",SUM(I177:J177))</f>
        <v/>
      </c>
      <c r="L177" s="22"/>
      <c r="M177" s="4">
        <v>45</v>
      </c>
      <c r="N177" s="4">
        <v>29</v>
      </c>
      <c r="O177" s="1">
        <f t="shared" ref="O177:O182" si="282">IF(SUM(M177:N177)=0,"",SUM(M177:N177))</f>
        <v>74</v>
      </c>
      <c r="P177" s="23"/>
      <c r="S177" s="1" t="str">
        <f t="shared" ref="S177:S182" si="283">IF(SUM(Q177:R177)=0,"",SUM(Q177:R177))</f>
        <v/>
      </c>
      <c r="T177" s="22"/>
      <c r="U177" s="4">
        <v>54</v>
      </c>
      <c r="V177" s="4">
        <v>35</v>
      </c>
      <c r="W177" s="1">
        <f t="shared" ref="W177:W182" si="284">IF(SUM(U177:V177)=0,"",SUM(U177:V177))</f>
        <v>89</v>
      </c>
      <c r="X177" s="23"/>
      <c r="AA177" s="1" t="str">
        <f t="shared" ref="AA177:AA182" si="285">IF(SUM(Y177:Z177)=0,"",SUM(Y177:Z177))</f>
        <v/>
      </c>
      <c r="AB177" s="22"/>
      <c r="AC177" s="4">
        <v>47</v>
      </c>
      <c r="AD177" s="4">
        <v>29</v>
      </c>
      <c r="AE177" s="1">
        <f t="shared" ref="AE177:AE182" si="286">IF(SUM(AC177:AD177)=0,"",SUM(AC177:AD177))</f>
        <v>76</v>
      </c>
      <c r="AF177" s="23"/>
      <c r="AI177" s="1" t="str">
        <f t="shared" ref="AI177:AI182" si="287">IF(SUM(AG177:AH177)=0,"",SUM(AG177:AH177))</f>
        <v/>
      </c>
      <c r="AJ177" s="22"/>
      <c r="AK177" s="4">
        <v>48</v>
      </c>
      <c r="AL177" s="4">
        <v>21</v>
      </c>
      <c r="AM177" s="1">
        <f t="shared" ref="AM177:AM182" si="288">IF(SUM(AK177:AL177)=0,"",SUM(AK177:AL177))</f>
        <v>69</v>
      </c>
      <c r="AN177" s="23"/>
      <c r="AQ177" s="1" t="str">
        <f t="shared" ref="AQ177:AQ182" si="289">IF(SUM(AO177:AP177)=0,"",SUM(AO177:AP177))</f>
        <v/>
      </c>
      <c r="AR177" s="22"/>
    </row>
    <row r="178" spans="1:44" ht="12.75" customHeight="1" x14ac:dyDescent="0.2">
      <c r="A178" s="4"/>
      <c r="B178" s="6"/>
      <c r="C178" s="4" t="s">
        <v>44</v>
      </c>
      <c r="D178" s="22"/>
      <c r="G178" s="1" t="str">
        <f t="shared" si="280"/>
        <v/>
      </c>
      <c r="H178" s="23"/>
      <c r="K178" s="1" t="str">
        <f t="shared" si="281"/>
        <v/>
      </c>
      <c r="L178" s="22"/>
      <c r="N178" s="4">
        <v>1</v>
      </c>
      <c r="O178" s="1">
        <f t="shared" si="282"/>
        <v>1</v>
      </c>
      <c r="P178" s="23"/>
      <c r="S178" s="1" t="str">
        <f t="shared" si="283"/>
        <v/>
      </c>
      <c r="T178" s="22"/>
      <c r="U178" s="4">
        <v>2</v>
      </c>
      <c r="V178" s="4">
        <v>1</v>
      </c>
      <c r="W178" s="1">
        <f t="shared" si="284"/>
        <v>3</v>
      </c>
      <c r="X178" s="23"/>
      <c r="AA178" s="1" t="str">
        <f t="shared" si="285"/>
        <v/>
      </c>
      <c r="AB178" s="22"/>
      <c r="AC178" s="4">
        <v>2</v>
      </c>
      <c r="AD178" s="4">
        <v>1</v>
      </c>
      <c r="AE178" s="1">
        <f t="shared" si="286"/>
        <v>3</v>
      </c>
      <c r="AF178" s="23"/>
      <c r="AI178" s="1" t="str">
        <f t="shared" si="287"/>
        <v/>
      </c>
      <c r="AJ178" s="22"/>
      <c r="AK178" s="4">
        <v>2</v>
      </c>
      <c r="AL178" s="4">
        <v>1</v>
      </c>
      <c r="AM178" s="1">
        <f t="shared" si="288"/>
        <v>3</v>
      </c>
      <c r="AN178" s="23"/>
      <c r="AQ178" s="1" t="str">
        <f t="shared" si="289"/>
        <v/>
      </c>
      <c r="AR178" s="22"/>
    </row>
    <row r="179" spans="1:44" ht="12.75" customHeight="1" x14ac:dyDescent="0.2">
      <c r="A179" s="4"/>
      <c r="B179" s="6"/>
      <c r="C179" s="4" t="s">
        <v>45</v>
      </c>
      <c r="D179" s="22"/>
      <c r="E179" s="4">
        <v>4</v>
      </c>
      <c r="F179" s="4">
        <v>3</v>
      </c>
      <c r="G179" s="1">
        <f t="shared" si="280"/>
        <v>7</v>
      </c>
      <c r="H179" s="23"/>
      <c r="K179" s="1" t="str">
        <f t="shared" si="281"/>
        <v/>
      </c>
      <c r="L179" s="22"/>
      <c r="M179" s="4">
        <v>3</v>
      </c>
      <c r="N179" s="4">
        <v>1</v>
      </c>
      <c r="O179" s="1">
        <f t="shared" si="282"/>
        <v>4</v>
      </c>
      <c r="P179" s="23"/>
      <c r="S179" s="1" t="str">
        <f t="shared" si="283"/>
        <v/>
      </c>
      <c r="T179" s="22"/>
      <c r="U179" s="4">
        <v>2</v>
      </c>
      <c r="V179" s="4">
        <v>2</v>
      </c>
      <c r="W179" s="1">
        <f t="shared" si="284"/>
        <v>4</v>
      </c>
      <c r="X179" s="23"/>
      <c r="AA179" s="1" t="str">
        <f t="shared" si="285"/>
        <v/>
      </c>
      <c r="AB179" s="22"/>
      <c r="AC179" s="4">
        <v>2</v>
      </c>
      <c r="AD179" s="4">
        <v>1</v>
      </c>
      <c r="AE179" s="1">
        <f t="shared" si="286"/>
        <v>3</v>
      </c>
      <c r="AF179" s="23"/>
      <c r="AI179" s="1" t="str">
        <f t="shared" si="287"/>
        <v/>
      </c>
      <c r="AJ179" s="22"/>
      <c r="AL179" s="4">
        <v>1</v>
      </c>
      <c r="AM179" s="1">
        <f t="shared" si="288"/>
        <v>1</v>
      </c>
      <c r="AN179" s="23"/>
      <c r="AQ179" s="1" t="str">
        <f t="shared" si="289"/>
        <v/>
      </c>
      <c r="AR179" s="22"/>
    </row>
    <row r="180" spans="1:44" ht="12.75" customHeight="1" x14ac:dyDescent="0.2">
      <c r="A180" s="4"/>
      <c r="B180" s="6"/>
      <c r="C180" s="4" t="s">
        <v>46</v>
      </c>
      <c r="D180" s="22"/>
      <c r="E180" s="4">
        <v>9</v>
      </c>
      <c r="F180" s="4">
        <v>12</v>
      </c>
      <c r="G180" s="1">
        <f t="shared" si="280"/>
        <v>21</v>
      </c>
      <c r="H180" s="23"/>
      <c r="K180" s="1" t="str">
        <f t="shared" si="281"/>
        <v/>
      </c>
      <c r="L180" s="22"/>
      <c r="M180" s="4">
        <v>10</v>
      </c>
      <c r="N180" s="4">
        <v>16</v>
      </c>
      <c r="O180" s="1">
        <f t="shared" si="282"/>
        <v>26</v>
      </c>
      <c r="P180" s="23"/>
      <c r="S180" s="1" t="str">
        <f t="shared" si="283"/>
        <v/>
      </c>
      <c r="T180" s="22"/>
      <c r="U180" s="4">
        <v>12</v>
      </c>
      <c r="V180" s="4">
        <v>19</v>
      </c>
      <c r="W180" s="1">
        <f t="shared" si="284"/>
        <v>31</v>
      </c>
      <c r="X180" s="23"/>
      <c r="AA180" s="1" t="str">
        <f t="shared" si="285"/>
        <v/>
      </c>
      <c r="AB180" s="22"/>
      <c r="AC180" s="4">
        <v>23</v>
      </c>
      <c r="AD180" s="4">
        <v>21</v>
      </c>
      <c r="AE180" s="1">
        <f t="shared" si="286"/>
        <v>44</v>
      </c>
      <c r="AF180" s="23"/>
      <c r="AI180" s="1" t="str">
        <f t="shared" si="287"/>
        <v/>
      </c>
      <c r="AJ180" s="22"/>
      <c r="AK180" s="4">
        <v>20</v>
      </c>
      <c r="AL180" s="4">
        <v>16</v>
      </c>
      <c r="AM180" s="1">
        <f t="shared" si="288"/>
        <v>36</v>
      </c>
      <c r="AN180" s="23"/>
      <c r="AQ180" s="1" t="str">
        <f t="shared" si="289"/>
        <v/>
      </c>
      <c r="AR180" s="22"/>
    </row>
    <row r="181" spans="1:44" ht="12.75" customHeight="1" x14ac:dyDescent="0.2">
      <c r="A181" s="4"/>
      <c r="B181" s="6"/>
      <c r="C181" s="4" t="s">
        <v>47</v>
      </c>
      <c r="D181" s="22"/>
      <c r="E181" s="4">
        <v>1</v>
      </c>
      <c r="G181" s="1">
        <f t="shared" si="280"/>
        <v>1</v>
      </c>
      <c r="H181" s="23"/>
      <c r="K181" s="1" t="str">
        <f t="shared" si="281"/>
        <v/>
      </c>
      <c r="L181" s="22"/>
      <c r="O181" s="1" t="str">
        <f t="shared" si="282"/>
        <v/>
      </c>
      <c r="P181" s="23"/>
      <c r="S181" s="1" t="str">
        <f t="shared" si="283"/>
        <v/>
      </c>
      <c r="T181" s="22"/>
      <c r="W181" s="1" t="str">
        <f t="shared" si="284"/>
        <v/>
      </c>
      <c r="X181" s="23"/>
      <c r="AA181" s="1" t="str">
        <f t="shared" si="285"/>
        <v/>
      </c>
      <c r="AB181" s="22"/>
      <c r="AE181" s="1" t="str">
        <f t="shared" si="286"/>
        <v/>
      </c>
      <c r="AF181" s="23"/>
      <c r="AI181" s="1" t="str">
        <f t="shared" si="287"/>
        <v/>
      </c>
      <c r="AJ181" s="22"/>
      <c r="AM181" s="1" t="str">
        <f t="shared" si="288"/>
        <v/>
      </c>
      <c r="AN181" s="23"/>
      <c r="AQ181" s="1" t="str">
        <f t="shared" si="289"/>
        <v/>
      </c>
      <c r="AR181" s="22"/>
    </row>
    <row r="182" spans="1:44" ht="12.75" customHeight="1" x14ac:dyDescent="0.2">
      <c r="A182" s="4"/>
      <c r="B182" s="6"/>
      <c r="C182" s="4" t="s">
        <v>48</v>
      </c>
      <c r="D182" s="22"/>
      <c r="E182" s="4">
        <v>4</v>
      </c>
      <c r="F182" s="4">
        <v>3</v>
      </c>
      <c r="G182" s="1">
        <f t="shared" si="280"/>
        <v>7</v>
      </c>
      <c r="H182" s="23"/>
      <c r="K182" s="1" t="str">
        <f t="shared" si="281"/>
        <v/>
      </c>
      <c r="L182" s="22"/>
      <c r="M182" s="4">
        <v>3</v>
      </c>
      <c r="N182" s="4">
        <v>5</v>
      </c>
      <c r="O182" s="1">
        <f t="shared" si="282"/>
        <v>8</v>
      </c>
      <c r="P182" s="23"/>
      <c r="S182" s="1" t="str">
        <f t="shared" si="283"/>
        <v/>
      </c>
      <c r="T182" s="22"/>
      <c r="U182" s="4">
        <v>4</v>
      </c>
      <c r="V182" s="4">
        <v>6</v>
      </c>
      <c r="W182" s="1">
        <f t="shared" si="284"/>
        <v>10</v>
      </c>
      <c r="X182" s="23"/>
      <c r="AA182" s="1" t="str">
        <f t="shared" si="285"/>
        <v/>
      </c>
      <c r="AB182" s="22"/>
      <c r="AC182" s="4">
        <v>6</v>
      </c>
      <c r="AD182" s="4">
        <v>7</v>
      </c>
      <c r="AE182" s="1">
        <f t="shared" si="286"/>
        <v>13</v>
      </c>
      <c r="AF182" s="23"/>
      <c r="AI182" s="1" t="str">
        <f t="shared" si="287"/>
        <v/>
      </c>
      <c r="AJ182" s="22"/>
      <c r="AK182" s="4">
        <v>8</v>
      </c>
      <c r="AL182" s="4">
        <v>4</v>
      </c>
      <c r="AM182" s="1">
        <f t="shared" si="288"/>
        <v>12</v>
      </c>
      <c r="AN182" s="23"/>
      <c r="AQ182" s="1" t="str">
        <f t="shared" si="289"/>
        <v/>
      </c>
      <c r="AR182" s="22"/>
    </row>
    <row r="183" spans="1:44" ht="12.75" customHeight="1" x14ac:dyDescent="0.2">
      <c r="A183" s="6"/>
      <c r="B183" s="6" t="s">
        <v>49</v>
      </c>
      <c r="D183" s="25"/>
      <c r="E183" s="6"/>
      <c r="F183" s="6"/>
      <c r="G183" s="26">
        <f>IF(ISERROR(SUM(G176:G182)/G185),"",SUM(G176:G182)/G185)</f>
        <v>0.33217993079584773</v>
      </c>
      <c r="H183" s="27"/>
      <c r="I183" s="6"/>
      <c r="J183" s="6"/>
      <c r="K183" s="26" t="str">
        <f>IF(ISERROR(SUM(K176:K182)/K185),"",SUM(K176:K182)/K185)</f>
        <v/>
      </c>
      <c r="L183" s="25"/>
      <c r="M183" s="6"/>
      <c r="N183" s="6"/>
      <c r="O183" s="26">
        <f>IF(ISERROR(SUM(O176:O182)/O185),"",SUM(O176:O182)/O185)</f>
        <v>0.34545454545454546</v>
      </c>
      <c r="P183" s="27"/>
      <c r="Q183" s="6"/>
      <c r="R183" s="6"/>
      <c r="S183" s="26" t="str">
        <f>IF(ISERROR(SUM(S176:S182)/S185),"",SUM(S176:S182)/S185)</f>
        <v/>
      </c>
      <c r="T183" s="25"/>
      <c r="U183" s="6"/>
      <c r="V183" s="6"/>
      <c r="W183" s="26">
        <f>IF(ISERROR(SUM(W176:W182)/W185),"",SUM(W176:W182)/W185)</f>
        <v>0.33413461538461536</v>
      </c>
      <c r="X183" s="27"/>
      <c r="Y183" s="6"/>
      <c r="Z183" s="6"/>
      <c r="AA183" s="26" t="str">
        <f>IF(ISERROR(SUM(AA176:AA182)/AA185),"",SUM(AA176:AA182)/AA185)</f>
        <v/>
      </c>
      <c r="AB183" s="25"/>
      <c r="AC183" s="6"/>
      <c r="AD183" s="6"/>
      <c r="AE183" s="26">
        <f>IF(ISERROR(SUM(AE176:AE182)/AE185),"",SUM(AE176:AE182)/AE185)</f>
        <v>0.31746031746031744</v>
      </c>
      <c r="AF183" s="27"/>
      <c r="AG183" s="6"/>
      <c r="AH183" s="6"/>
      <c r="AI183" s="26" t="str">
        <f>IF(ISERROR(SUM(AI176:AI182)/AI185),"",SUM(AI176:AI182)/AI185)</f>
        <v/>
      </c>
      <c r="AJ183" s="25"/>
      <c r="AK183" s="6"/>
      <c r="AL183" s="6"/>
      <c r="AM183" s="26">
        <f>IF(ISERROR(SUM(AM176:AM182)/AM185),"",SUM(AM176:AM182)/AM185)</f>
        <v>0.2944038929440389</v>
      </c>
      <c r="AN183" s="27"/>
      <c r="AO183" s="6"/>
      <c r="AP183" s="6"/>
      <c r="AQ183" s="26" t="str">
        <f>IF(ISERROR(SUM(AQ176:AQ182)/AQ185),"",SUM(AQ176:AQ182)/AQ185)</f>
        <v/>
      </c>
      <c r="AR183" s="25"/>
    </row>
    <row r="184" spans="1:44" ht="12.75" customHeight="1" x14ac:dyDescent="0.2">
      <c r="A184" s="4"/>
      <c r="B184" s="6"/>
      <c r="C184" s="4" t="s">
        <v>50</v>
      </c>
      <c r="D184" s="22"/>
      <c r="E184" s="4">
        <v>113</v>
      </c>
      <c r="F184" s="4">
        <v>80</v>
      </c>
      <c r="G184" s="1">
        <f>IF(SUM(E184:F184)=0,"",SUM(E184:F184))</f>
        <v>193</v>
      </c>
      <c r="H184" s="23"/>
      <c r="K184" s="1" t="str">
        <f>IF(SUM(I184:J184)=0,"",SUM(I184:J184))</f>
        <v/>
      </c>
      <c r="L184" s="22"/>
      <c r="M184" s="4">
        <v>120</v>
      </c>
      <c r="N184" s="4">
        <v>96</v>
      </c>
      <c r="O184" s="1">
        <f>IF(SUM(M184:N184)=0,"",SUM(M184:N184))</f>
        <v>216</v>
      </c>
      <c r="P184" s="23"/>
      <c r="S184" s="1" t="str">
        <f>IF(SUM(Q184:R184)=0,"",SUM(Q184:R184))</f>
        <v/>
      </c>
      <c r="T184" s="22"/>
      <c r="U184" s="4">
        <v>142</v>
      </c>
      <c r="V184" s="4">
        <v>135</v>
      </c>
      <c r="W184" s="1">
        <f>IF(SUM(U184:V184)=0,"",SUM(U184:V184))</f>
        <v>277</v>
      </c>
      <c r="X184" s="23"/>
      <c r="AA184" s="1" t="str">
        <f>IF(SUM(Y184:Z184)=0,"",SUM(Y184:Z184))</f>
        <v/>
      </c>
      <c r="AB184" s="22"/>
      <c r="AC184" s="4">
        <v>153</v>
      </c>
      <c r="AD184" s="4">
        <v>148</v>
      </c>
      <c r="AE184" s="1">
        <f>IF(SUM(AC184:AD184)=0,"",SUM(AC184:AD184))</f>
        <v>301</v>
      </c>
      <c r="AF184" s="23"/>
      <c r="AI184" s="1" t="str">
        <f>IF(SUM(AG184:AH184)=0,"",SUM(AG184:AH184))</f>
        <v/>
      </c>
      <c r="AJ184" s="22"/>
      <c r="AK184" s="4">
        <v>146</v>
      </c>
      <c r="AL184" s="4">
        <v>144</v>
      </c>
      <c r="AM184" s="1">
        <f>IF(SUM(AK184:AL184)=0,"",SUM(AK184:AL184))</f>
        <v>290</v>
      </c>
      <c r="AN184" s="23"/>
      <c r="AQ184" s="1" t="str">
        <f>IF(SUM(AO184:AP184)=0,"",SUM(AO184:AP184))</f>
        <v/>
      </c>
      <c r="AR184" s="22"/>
    </row>
    <row r="185" spans="1:44" ht="12.75" customHeight="1" x14ac:dyDescent="0.2">
      <c r="A185" s="4"/>
      <c r="B185" s="28" t="s">
        <v>51</v>
      </c>
      <c r="C185" s="4"/>
      <c r="D185" s="22"/>
      <c r="E185" s="1">
        <f>IF(SUM(E176:E184)=0,"",SUM(E176:E184))</f>
        <v>170</v>
      </c>
      <c r="F185" s="1">
        <f>IF(SUM(F176:F184)=0,"",SUM(F176:F184))</f>
        <v>119</v>
      </c>
      <c r="G185" s="1">
        <f t="shared" ref="G185" si="290">IF(SUM(E185:F185)=0,"",SUM(E185:F185))</f>
        <v>289</v>
      </c>
      <c r="H185" s="23"/>
      <c r="I185" s="1" t="str">
        <f>IF(SUM(I176:I184)=0,"",SUM(I176:I184))</f>
        <v/>
      </c>
      <c r="J185" s="1" t="str">
        <f>IF(SUM(J176:J184)=0,"",SUM(J176:J184))</f>
        <v/>
      </c>
      <c r="K185" s="1" t="str">
        <f t="shared" ref="K185" si="291">IF(SUM(I185:J185)=0,"",SUM(I185:J185))</f>
        <v/>
      </c>
      <c r="L185" s="22"/>
      <c r="M185" s="1">
        <f>IF(SUM(M176:M184)=0,"",SUM(M176:M184))</f>
        <v>181</v>
      </c>
      <c r="N185" s="1">
        <f>IF(SUM(N176:N184)=0,"",SUM(N176:N184))</f>
        <v>149</v>
      </c>
      <c r="O185" s="1">
        <f t="shared" ref="O185" si="292">IF(SUM(M185:N185)=0,"",SUM(M185:N185))</f>
        <v>330</v>
      </c>
      <c r="P185" s="23"/>
      <c r="Q185" s="1" t="str">
        <f>IF(SUM(Q176:Q184)=0,"",SUM(Q176:Q184))</f>
        <v/>
      </c>
      <c r="R185" s="1" t="str">
        <f>IF(SUM(R176:R184)=0,"",SUM(R176:R184))</f>
        <v/>
      </c>
      <c r="S185" s="1" t="str">
        <f t="shared" ref="S185" si="293">IF(SUM(Q185:R185)=0,"",SUM(Q185:R185))</f>
        <v/>
      </c>
      <c r="T185" s="22"/>
      <c r="U185" s="1">
        <f>IF(SUM(U176:U184)=0,"",SUM(U176:U184))</f>
        <v>216</v>
      </c>
      <c r="V185" s="1">
        <f>IF(SUM(V176:V184)=0,"",SUM(V176:V184))</f>
        <v>200</v>
      </c>
      <c r="W185" s="1">
        <f t="shared" ref="W185" si="294">IF(SUM(U185:V185)=0,"",SUM(U185:V185))</f>
        <v>416</v>
      </c>
      <c r="X185" s="23"/>
      <c r="Y185" s="1" t="str">
        <f>IF(SUM(Y176:Y184)=0,"",SUM(Y176:Y184))</f>
        <v/>
      </c>
      <c r="Z185" s="1" t="str">
        <f>IF(SUM(Z176:Z184)=0,"",SUM(Z176:Z184))</f>
        <v/>
      </c>
      <c r="AA185" s="1" t="str">
        <f t="shared" ref="AA185" si="295">IF(SUM(Y185:Z185)=0,"",SUM(Y185:Z185))</f>
        <v/>
      </c>
      <c r="AB185" s="22"/>
      <c r="AC185" s="1">
        <f>IF(SUM(AC176:AC184)=0,"",SUM(AC176:AC184))</f>
        <v>233</v>
      </c>
      <c r="AD185" s="1">
        <f>IF(SUM(AD176:AD184)=0,"",SUM(AD176:AD184))</f>
        <v>208</v>
      </c>
      <c r="AE185" s="1">
        <f t="shared" ref="AE185" si="296">IF(SUM(AC185:AD185)=0,"",SUM(AC185:AD185))</f>
        <v>441</v>
      </c>
      <c r="AF185" s="23"/>
      <c r="AG185" s="1" t="str">
        <f>IF(SUM(AG176:AG184)=0,"",SUM(AG176:AG184))</f>
        <v/>
      </c>
      <c r="AH185" s="1" t="str">
        <f>IF(SUM(AH176:AH184)=0,"",SUM(AH176:AH184))</f>
        <v/>
      </c>
      <c r="AI185" s="1" t="str">
        <f t="shared" ref="AI185" si="297">IF(SUM(AG185:AH185)=0,"",SUM(AG185:AH185))</f>
        <v/>
      </c>
      <c r="AJ185" s="22"/>
      <c r="AK185" s="1">
        <f>IF(SUM(AK176:AK184)=0,"",SUM(AK176:AK184))</f>
        <v>224</v>
      </c>
      <c r="AL185" s="1">
        <f>IF(SUM(AL176:AL184)=0,"",SUM(AL176:AL184))</f>
        <v>187</v>
      </c>
      <c r="AM185" s="1">
        <f t="shared" ref="AM185" si="298">IF(SUM(AK185:AL185)=0,"",SUM(AK185:AL185))</f>
        <v>411</v>
      </c>
      <c r="AN185" s="23"/>
      <c r="AO185" s="1" t="str">
        <f>IF(SUM(AO176:AO184)=0,"",SUM(AO176:AO184))</f>
        <v/>
      </c>
      <c r="AP185" s="1" t="str">
        <f>IF(SUM(AP176:AP184)=0,"",SUM(AP176:AP184))</f>
        <v/>
      </c>
      <c r="AQ185" s="1" t="str">
        <f t="shared" ref="AQ185" si="299">IF(SUM(AO185:AP185)=0,"",SUM(AO185:AP185))</f>
        <v/>
      </c>
      <c r="AR185" s="22"/>
    </row>
    <row r="186" spans="1:44" ht="12.75" customHeight="1" x14ac:dyDescent="0.2">
      <c r="A186" s="6"/>
      <c r="B186" s="29"/>
      <c r="C186" s="6" t="s">
        <v>52</v>
      </c>
      <c r="D186" s="25"/>
      <c r="E186" s="26">
        <f>IF(G185="","",IF(ISERROR(E185/G185),0,E185/G185))</f>
        <v>0.58823529411764708</v>
      </c>
      <c r="F186" s="26">
        <f>IF(G185="","",IF(ISERROR(F185/G185),0,F185/G185))</f>
        <v>0.41176470588235292</v>
      </c>
      <c r="G186" s="26"/>
      <c r="H186" s="27"/>
      <c r="I186" s="26" t="str">
        <f>IF(K185="","",IF(ISERROR(I185/K185),0,I185/K185))</f>
        <v/>
      </c>
      <c r="J186" s="26" t="str">
        <f>IF(K185="","",IF(ISERROR(J185/K185),0,J185/K185))</f>
        <v/>
      </c>
      <c r="K186" s="26"/>
      <c r="L186" s="25"/>
      <c r="M186" s="26">
        <f>IF(O185="","",IF(ISERROR(M185/O185),0,M185/O185))</f>
        <v>0.54848484848484846</v>
      </c>
      <c r="N186" s="26">
        <f>IF(O185="","",IF(ISERROR(N185/O185),0,N185/O185))</f>
        <v>0.45151515151515154</v>
      </c>
      <c r="O186" s="26"/>
      <c r="P186" s="27"/>
      <c r="Q186" s="26" t="str">
        <f>IF(S185="","",IF(ISERROR(Q185/S185),0,Q185/S185))</f>
        <v/>
      </c>
      <c r="R186" s="26" t="str">
        <f>IF(S185="","",IF(ISERROR(R185/S185),0,R185/S185))</f>
        <v/>
      </c>
      <c r="S186" s="26"/>
      <c r="T186" s="25"/>
      <c r="U186" s="26">
        <f>IF(W185="","",IF(ISERROR(U185/W185),0,U185/W185))</f>
        <v>0.51923076923076927</v>
      </c>
      <c r="V186" s="26">
        <f>IF(W185="","",IF(ISERROR(V185/W185),0,V185/W185))</f>
        <v>0.48076923076923078</v>
      </c>
      <c r="W186" s="26"/>
      <c r="X186" s="27"/>
      <c r="Y186" s="26" t="str">
        <f>IF(AA185="","",IF(ISERROR(Y185/AA185),0,Y185/AA185))</f>
        <v/>
      </c>
      <c r="Z186" s="26" t="str">
        <f>IF(AA185="","",IF(ISERROR(Z185/AA185),0,Z185/AA185))</f>
        <v/>
      </c>
      <c r="AA186" s="26"/>
      <c r="AB186" s="25"/>
      <c r="AC186" s="26">
        <f>IF(AE185="","",IF(ISERROR(AC185/AE185),0,AC185/AE185))</f>
        <v>0.52834467120181405</v>
      </c>
      <c r="AD186" s="26">
        <f>IF(AE185="","",IF(ISERROR(AD185/AE185),0,AD185/AE185))</f>
        <v>0.47165532879818595</v>
      </c>
      <c r="AE186" s="26"/>
      <c r="AF186" s="27"/>
      <c r="AG186" s="26" t="str">
        <f>IF(AI185="","",IF(ISERROR(AG185/AI185),0,AG185/AI185))</f>
        <v/>
      </c>
      <c r="AH186" s="26" t="str">
        <f>IF(AI185="","",IF(ISERROR(AH185/AI185),0,AH185/AI185))</f>
        <v/>
      </c>
      <c r="AI186" s="26"/>
      <c r="AJ186" s="25"/>
      <c r="AK186" s="26">
        <f>IF(AM185="","",IF(ISERROR(AK185/AM185),0,AK185/AM185))</f>
        <v>0.54501216545012166</v>
      </c>
      <c r="AL186" s="26">
        <f>IF(AM185="","",IF(ISERROR(AL185/AM185),0,AL185/AM185))</f>
        <v>0.45498783454987834</v>
      </c>
      <c r="AM186" s="26"/>
      <c r="AN186" s="27"/>
      <c r="AO186" s="26" t="str">
        <f>IF(AQ185="","",IF(ISERROR(AO185/AQ185),0,AO185/AQ185))</f>
        <v/>
      </c>
      <c r="AP186" s="26" t="str">
        <f>IF(AQ185="","",IF(ISERROR(AP185/AQ185),0,AP185/AQ185))</f>
        <v/>
      </c>
      <c r="AQ186" s="26"/>
      <c r="AR186" s="25"/>
    </row>
    <row r="187" spans="1:44" ht="12.75" customHeight="1" x14ac:dyDescent="0.2">
      <c r="A187" s="2"/>
      <c r="B187" s="3"/>
      <c r="C187" s="3"/>
      <c r="D187" s="22"/>
      <c r="H187" s="23"/>
      <c r="L187" s="22"/>
      <c r="P187" s="23"/>
      <c r="T187" s="22"/>
      <c r="X187" s="23"/>
      <c r="AB187" s="22"/>
      <c r="AF187" s="23"/>
      <c r="AJ187" s="22"/>
      <c r="AN187" s="23"/>
      <c r="AR187" s="22"/>
    </row>
    <row r="188" spans="1:44" ht="12.75" customHeight="1" x14ac:dyDescent="0.2">
      <c r="A188" s="4"/>
      <c r="B188" s="6" t="s">
        <v>16</v>
      </c>
      <c r="C188" s="4"/>
      <c r="D188" s="22"/>
      <c r="H188" s="23"/>
      <c r="L188" s="22"/>
      <c r="P188" s="23"/>
      <c r="T188" s="22"/>
      <c r="X188" s="23"/>
      <c r="AB188" s="22"/>
      <c r="AF188" s="23"/>
      <c r="AJ188" s="22"/>
      <c r="AN188" s="23"/>
      <c r="AR188" s="22"/>
    </row>
    <row r="189" spans="1:44" ht="12.75" customHeight="1" x14ac:dyDescent="0.2">
      <c r="A189" s="4"/>
      <c r="B189" s="6"/>
      <c r="C189" s="4" t="s">
        <v>42</v>
      </c>
      <c r="D189" s="22"/>
      <c r="E189" s="4">
        <v>2</v>
      </c>
      <c r="F189" s="4">
        <v>2</v>
      </c>
      <c r="G189" s="1">
        <f>IF(SUM(E189:F189)=0,"",SUM(E189:F189))</f>
        <v>4</v>
      </c>
      <c r="H189" s="23"/>
      <c r="K189" s="1" t="str">
        <f>IF(SUM(I189:J189)=0,"",SUM(I189:J189))</f>
        <v/>
      </c>
      <c r="L189" s="22"/>
      <c r="M189" s="4">
        <v>2</v>
      </c>
      <c r="O189" s="1">
        <f>IF(SUM(M189:N189)=0,"",SUM(M189:N189))</f>
        <v>2</v>
      </c>
      <c r="P189" s="23"/>
      <c r="S189" s="1" t="str">
        <f>IF(SUM(Q189:R189)=0,"",SUM(Q189:R189))</f>
        <v/>
      </c>
      <c r="T189" s="22"/>
      <c r="V189" s="4">
        <v>1</v>
      </c>
      <c r="W189" s="1">
        <f>IF(SUM(U189:V189)=0,"",SUM(U189:V189))</f>
        <v>1</v>
      </c>
      <c r="X189" s="23"/>
      <c r="AA189" s="1" t="str">
        <f>IF(SUM(Y189:Z189)=0,"",SUM(Y189:Z189))</f>
        <v/>
      </c>
      <c r="AB189" s="22"/>
      <c r="AD189" s="4">
        <v>1</v>
      </c>
      <c r="AE189" s="1">
        <f>IF(SUM(AC189:AD189)=0,"",SUM(AC189:AD189))</f>
        <v>1</v>
      </c>
      <c r="AF189" s="23"/>
      <c r="AI189" s="1" t="str">
        <f>IF(SUM(AG189:AH189)=0,"",SUM(AG189:AH189))</f>
        <v/>
      </c>
      <c r="AJ189" s="22"/>
      <c r="AL189" s="4">
        <v>1</v>
      </c>
      <c r="AM189" s="1">
        <f>IF(SUM(AK189:AL189)=0,"",SUM(AK189:AL189))</f>
        <v>1</v>
      </c>
      <c r="AN189" s="23"/>
      <c r="AQ189" s="1" t="str">
        <f>IF(SUM(AO189:AP189)=0,"",SUM(AO189:AP189))</f>
        <v/>
      </c>
      <c r="AR189" s="22"/>
    </row>
    <row r="190" spans="1:44" ht="12.75" customHeight="1" x14ac:dyDescent="0.2">
      <c r="A190" s="4"/>
      <c r="B190" s="6"/>
      <c r="C190" s="4" t="s">
        <v>43</v>
      </c>
      <c r="D190" s="22"/>
      <c r="E190" s="4">
        <v>28</v>
      </c>
      <c r="F190" s="4">
        <v>12</v>
      </c>
      <c r="G190" s="1">
        <f t="shared" ref="G190:G195" si="300">IF(SUM(E190:F190)=0,"",SUM(E190:F190))</f>
        <v>40</v>
      </c>
      <c r="H190" s="23"/>
      <c r="K190" s="1" t="str">
        <f t="shared" ref="K190:K195" si="301">IF(SUM(I190:J190)=0,"",SUM(I190:J190))</f>
        <v/>
      </c>
      <c r="L190" s="22"/>
      <c r="M190" s="4">
        <v>38</v>
      </c>
      <c r="N190" s="4">
        <v>14</v>
      </c>
      <c r="O190" s="1">
        <f t="shared" ref="O190:O195" si="302">IF(SUM(M190:N190)=0,"",SUM(M190:N190))</f>
        <v>52</v>
      </c>
      <c r="P190" s="23"/>
      <c r="S190" s="1" t="str">
        <f t="shared" ref="S190:S195" si="303">IF(SUM(Q190:R190)=0,"",SUM(Q190:R190))</f>
        <v/>
      </c>
      <c r="T190" s="22"/>
      <c r="U190" s="4">
        <v>34</v>
      </c>
      <c r="V190" s="4">
        <v>14</v>
      </c>
      <c r="W190" s="1">
        <f t="shared" ref="W190:W195" si="304">IF(SUM(U190:V190)=0,"",SUM(U190:V190))</f>
        <v>48</v>
      </c>
      <c r="X190" s="23"/>
      <c r="AA190" s="1" t="str">
        <f t="shared" ref="AA190:AA195" si="305">IF(SUM(Y190:Z190)=0,"",SUM(Y190:Z190))</f>
        <v/>
      </c>
      <c r="AB190" s="22"/>
      <c r="AC190" s="4">
        <v>46</v>
      </c>
      <c r="AD190" s="4">
        <v>13</v>
      </c>
      <c r="AE190" s="1">
        <f t="shared" ref="AE190:AE195" si="306">IF(SUM(AC190:AD190)=0,"",SUM(AC190:AD190))</f>
        <v>59</v>
      </c>
      <c r="AF190" s="23"/>
      <c r="AI190" s="1" t="str">
        <f t="shared" ref="AI190:AI195" si="307">IF(SUM(AG190:AH190)=0,"",SUM(AG190:AH190))</f>
        <v/>
      </c>
      <c r="AJ190" s="22"/>
      <c r="AK190" s="4">
        <v>40</v>
      </c>
      <c r="AL190" s="4">
        <v>15</v>
      </c>
      <c r="AM190" s="1">
        <f t="shared" ref="AM190:AM195" si="308">IF(SUM(AK190:AL190)=0,"",SUM(AK190:AL190))</f>
        <v>55</v>
      </c>
      <c r="AN190" s="23"/>
      <c r="AQ190" s="1" t="str">
        <f t="shared" ref="AQ190:AQ195" si="309">IF(SUM(AO190:AP190)=0,"",SUM(AO190:AP190))</f>
        <v/>
      </c>
      <c r="AR190" s="22"/>
    </row>
    <row r="191" spans="1:44" ht="12.75" customHeight="1" x14ac:dyDescent="0.2">
      <c r="A191" s="4"/>
      <c r="B191" s="6"/>
      <c r="C191" s="4" t="s">
        <v>44</v>
      </c>
      <c r="D191" s="22"/>
      <c r="G191" s="1" t="str">
        <f t="shared" si="300"/>
        <v/>
      </c>
      <c r="H191" s="23"/>
      <c r="K191" s="1" t="str">
        <f t="shared" si="301"/>
        <v/>
      </c>
      <c r="L191" s="22"/>
      <c r="O191" s="1" t="str">
        <f t="shared" si="302"/>
        <v/>
      </c>
      <c r="P191" s="23"/>
      <c r="S191" s="1" t="str">
        <f t="shared" si="303"/>
        <v/>
      </c>
      <c r="T191" s="22"/>
      <c r="W191" s="1" t="str">
        <f t="shared" si="304"/>
        <v/>
      </c>
      <c r="X191" s="23"/>
      <c r="AA191" s="1" t="str">
        <f t="shared" si="305"/>
        <v/>
      </c>
      <c r="AB191" s="22"/>
      <c r="AC191" s="4">
        <v>1</v>
      </c>
      <c r="AE191" s="1">
        <f t="shared" si="306"/>
        <v>1</v>
      </c>
      <c r="AF191" s="23"/>
      <c r="AI191" s="1" t="str">
        <f t="shared" si="307"/>
        <v/>
      </c>
      <c r="AJ191" s="22"/>
      <c r="AK191" s="4">
        <v>1</v>
      </c>
      <c r="AM191" s="1">
        <f t="shared" si="308"/>
        <v>1</v>
      </c>
      <c r="AN191" s="23"/>
      <c r="AQ191" s="1" t="str">
        <f t="shared" si="309"/>
        <v/>
      </c>
      <c r="AR191" s="22"/>
    </row>
    <row r="192" spans="1:44" ht="12.75" customHeight="1" x14ac:dyDescent="0.2">
      <c r="A192" s="4"/>
      <c r="B192" s="6"/>
      <c r="C192" s="4" t="s">
        <v>45</v>
      </c>
      <c r="D192" s="22"/>
      <c r="E192" s="4">
        <v>3</v>
      </c>
      <c r="F192" s="4">
        <v>1</v>
      </c>
      <c r="G192" s="1">
        <f t="shared" si="300"/>
        <v>4</v>
      </c>
      <c r="H192" s="23"/>
      <c r="K192" s="1" t="str">
        <f t="shared" si="301"/>
        <v/>
      </c>
      <c r="L192" s="22"/>
      <c r="M192" s="4">
        <v>4</v>
      </c>
      <c r="O192" s="1">
        <f t="shared" si="302"/>
        <v>4</v>
      </c>
      <c r="P192" s="23"/>
      <c r="S192" s="1" t="str">
        <f t="shared" si="303"/>
        <v/>
      </c>
      <c r="T192" s="22"/>
      <c r="U192" s="4">
        <v>3</v>
      </c>
      <c r="V192" s="4">
        <v>1</v>
      </c>
      <c r="W192" s="1">
        <f t="shared" si="304"/>
        <v>4</v>
      </c>
      <c r="X192" s="23"/>
      <c r="AA192" s="1" t="str">
        <f t="shared" si="305"/>
        <v/>
      </c>
      <c r="AB192" s="22"/>
      <c r="AC192" s="4">
        <v>6</v>
      </c>
      <c r="AE192" s="1">
        <f t="shared" si="306"/>
        <v>6</v>
      </c>
      <c r="AF192" s="23"/>
      <c r="AI192" s="1" t="str">
        <f t="shared" si="307"/>
        <v/>
      </c>
      <c r="AJ192" s="22"/>
      <c r="AK192" s="4">
        <v>6</v>
      </c>
      <c r="AL192" s="4">
        <v>2</v>
      </c>
      <c r="AM192" s="1">
        <f t="shared" si="308"/>
        <v>8</v>
      </c>
      <c r="AN192" s="23"/>
      <c r="AQ192" s="1" t="str">
        <f t="shared" si="309"/>
        <v/>
      </c>
      <c r="AR192" s="22"/>
    </row>
    <row r="193" spans="1:44" ht="12.75" customHeight="1" x14ac:dyDescent="0.2">
      <c r="A193" s="4"/>
      <c r="B193" s="6"/>
      <c r="C193" s="4" t="s">
        <v>46</v>
      </c>
      <c r="D193" s="22"/>
      <c r="E193" s="4">
        <v>9</v>
      </c>
      <c r="F193" s="4">
        <v>6</v>
      </c>
      <c r="G193" s="1">
        <f t="shared" si="300"/>
        <v>15</v>
      </c>
      <c r="H193" s="23"/>
      <c r="K193" s="1" t="str">
        <f t="shared" si="301"/>
        <v/>
      </c>
      <c r="L193" s="22"/>
      <c r="M193" s="4">
        <v>12</v>
      </c>
      <c r="N193" s="4">
        <v>7</v>
      </c>
      <c r="O193" s="1">
        <f t="shared" si="302"/>
        <v>19</v>
      </c>
      <c r="P193" s="23"/>
      <c r="S193" s="1" t="str">
        <f t="shared" si="303"/>
        <v/>
      </c>
      <c r="T193" s="22"/>
      <c r="U193" s="4">
        <v>12</v>
      </c>
      <c r="V193" s="4">
        <v>9</v>
      </c>
      <c r="W193" s="1">
        <f t="shared" si="304"/>
        <v>21</v>
      </c>
      <c r="X193" s="23"/>
      <c r="AA193" s="1" t="str">
        <f t="shared" si="305"/>
        <v/>
      </c>
      <c r="AB193" s="22"/>
      <c r="AC193" s="4">
        <v>13</v>
      </c>
      <c r="AD193" s="4">
        <v>9</v>
      </c>
      <c r="AE193" s="1">
        <f t="shared" si="306"/>
        <v>22</v>
      </c>
      <c r="AF193" s="23"/>
      <c r="AI193" s="1" t="str">
        <f t="shared" si="307"/>
        <v/>
      </c>
      <c r="AJ193" s="22"/>
      <c r="AK193" s="4">
        <v>23</v>
      </c>
      <c r="AL193" s="4">
        <v>5</v>
      </c>
      <c r="AM193" s="1">
        <f t="shared" si="308"/>
        <v>28</v>
      </c>
      <c r="AN193" s="23"/>
      <c r="AQ193" s="1" t="str">
        <f t="shared" si="309"/>
        <v/>
      </c>
      <c r="AR193" s="22"/>
    </row>
    <row r="194" spans="1:44" ht="12.75" customHeight="1" x14ac:dyDescent="0.2">
      <c r="A194" s="4"/>
      <c r="B194" s="6"/>
      <c r="C194" s="4" t="s">
        <v>47</v>
      </c>
      <c r="D194" s="22"/>
      <c r="G194" s="1" t="str">
        <f t="shared" si="300"/>
        <v/>
      </c>
      <c r="H194" s="23"/>
      <c r="K194" s="1" t="str">
        <f t="shared" si="301"/>
        <v/>
      </c>
      <c r="L194" s="22"/>
      <c r="O194" s="1" t="str">
        <f t="shared" si="302"/>
        <v/>
      </c>
      <c r="P194" s="23"/>
      <c r="S194" s="1" t="str">
        <f t="shared" si="303"/>
        <v/>
      </c>
      <c r="T194" s="22"/>
      <c r="W194" s="1" t="str">
        <f t="shared" si="304"/>
        <v/>
      </c>
      <c r="X194" s="23"/>
      <c r="AA194" s="1" t="str">
        <f t="shared" si="305"/>
        <v/>
      </c>
      <c r="AB194" s="22"/>
      <c r="AE194" s="1" t="str">
        <f t="shared" si="306"/>
        <v/>
      </c>
      <c r="AF194" s="23"/>
      <c r="AI194" s="1" t="str">
        <f t="shared" si="307"/>
        <v/>
      </c>
      <c r="AJ194" s="22"/>
      <c r="AM194" s="1" t="str">
        <f t="shared" si="308"/>
        <v/>
      </c>
      <c r="AN194" s="23"/>
      <c r="AQ194" s="1" t="str">
        <f t="shared" si="309"/>
        <v/>
      </c>
      <c r="AR194" s="22"/>
    </row>
    <row r="195" spans="1:44" ht="12.75" customHeight="1" x14ac:dyDescent="0.2">
      <c r="A195" s="4"/>
      <c r="B195" s="6"/>
      <c r="C195" s="4" t="s">
        <v>48</v>
      </c>
      <c r="D195" s="22"/>
      <c r="E195" s="4">
        <v>5</v>
      </c>
      <c r="F195" s="4">
        <v>3</v>
      </c>
      <c r="G195" s="1">
        <f t="shared" si="300"/>
        <v>8</v>
      </c>
      <c r="H195" s="23"/>
      <c r="K195" s="1" t="str">
        <f t="shared" si="301"/>
        <v/>
      </c>
      <c r="L195" s="22"/>
      <c r="M195" s="4">
        <v>5</v>
      </c>
      <c r="N195" s="4">
        <v>2</v>
      </c>
      <c r="O195" s="1">
        <f t="shared" si="302"/>
        <v>7</v>
      </c>
      <c r="P195" s="23"/>
      <c r="S195" s="1" t="str">
        <f t="shared" si="303"/>
        <v/>
      </c>
      <c r="T195" s="22"/>
      <c r="U195" s="4">
        <v>7</v>
      </c>
      <c r="W195" s="1">
        <f t="shared" si="304"/>
        <v>7</v>
      </c>
      <c r="X195" s="23"/>
      <c r="AA195" s="1" t="str">
        <f t="shared" si="305"/>
        <v/>
      </c>
      <c r="AB195" s="22"/>
      <c r="AC195" s="4">
        <v>10</v>
      </c>
      <c r="AD195" s="4">
        <v>1</v>
      </c>
      <c r="AE195" s="1">
        <f t="shared" si="306"/>
        <v>11</v>
      </c>
      <c r="AF195" s="23"/>
      <c r="AI195" s="1" t="str">
        <f t="shared" si="307"/>
        <v/>
      </c>
      <c r="AJ195" s="22"/>
      <c r="AK195" s="4">
        <v>9</v>
      </c>
      <c r="AL195" s="4">
        <v>3</v>
      </c>
      <c r="AM195" s="1">
        <f t="shared" si="308"/>
        <v>12</v>
      </c>
      <c r="AN195" s="23"/>
      <c r="AQ195" s="1" t="str">
        <f t="shared" si="309"/>
        <v/>
      </c>
      <c r="AR195" s="22"/>
    </row>
    <row r="196" spans="1:44" ht="12.75" customHeight="1" x14ac:dyDescent="0.2">
      <c r="A196" s="6"/>
      <c r="B196" s="6" t="s">
        <v>49</v>
      </c>
      <c r="D196" s="25"/>
      <c r="E196" s="6"/>
      <c r="F196" s="6"/>
      <c r="G196" s="26">
        <f>IF(ISERROR(SUM(G189:G195)/G198),"",SUM(G189:G195)/G198)</f>
        <v>0.26792452830188679</v>
      </c>
      <c r="H196" s="27"/>
      <c r="I196" s="6"/>
      <c r="J196" s="6"/>
      <c r="K196" s="26">
        <f>IF(ISERROR(SUM(K189:K195)/K198),"",SUM(K189:K195)/K198)</f>
        <v>0</v>
      </c>
      <c r="L196" s="25"/>
      <c r="M196" s="6"/>
      <c r="N196" s="6"/>
      <c r="O196" s="26">
        <f>IF(ISERROR(SUM(O189:O195)/O198),"",SUM(O189:O195)/O198)</f>
        <v>0.27450980392156865</v>
      </c>
      <c r="P196" s="27"/>
      <c r="Q196" s="6"/>
      <c r="R196" s="6"/>
      <c r="S196" s="26">
        <f>IF(ISERROR(SUM(S189:S195)/S198),"",SUM(S189:S195)/S198)</f>
        <v>0</v>
      </c>
      <c r="T196" s="25"/>
      <c r="U196" s="6"/>
      <c r="V196" s="6"/>
      <c r="W196" s="26">
        <f>IF(ISERROR(SUM(W189:W195)/W198),"",SUM(W189:W195)/W198)</f>
        <v>0.26213592233009708</v>
      </c>
      <c r="X196" s="27"/>
      <c r="Y196" s="6"/>
      <c r="Z196" s="6"/>
      <c r="AA196" s="26">
        <f>IF(ISERROR(SUM(AA189:AA195)/AA198),"",SUM(AA189:AA195)/AA198)</f>
        <v>0</v>
      </c>
      <c r="AB196" s="25"/>
      <c r="AC196" s="6"/>
      <c r="AD196" s="6"/>
      <c r="AE196" s="26">
        <f>IF(ISERROR(SUM(AE189:AE195)/AE198),"",SUM(AE189:AE195)/AE198)</f>
        <v>0.29850746268656714</v>
      </c>
      <c r="AF196" s="27"/>
      <c r="AG196" s="6"/>
      <c r="AH196" s="6"/>
      <c r="AI196" s="26">
        <f>IF(ISERROR(SUM(AI189:AI195)/AI198),"",SUM(AI189:AI195)/AI198)</f>
        <v>0</v>
      </c>
      <c r="AJ196" s="25"/>
      <c r="AK196" s="6"/>
      <c r="AL196" s="6"/>
      <c r="AM196" s="26">
        <f>IF(ISERROR(SUM(AM189:AM195)/AM198),"",SUM(AM189:AM195)/AM198)</f>
        <v>0.2949438202247191</v>
      </c>
      <c r="AN196" s="27"/>
      <c r="AO196" s="6"/>
      <c r="AP196" s="6"/>
      <c r="AQ196" s="26">
        <f>IF(ISERROR(SUM(AQ189:AQ195)/AQ198),"",SUM(AQ189:AQ195)/AQ198)</f>
        <v>0</v>
      </c>
      <c r="AR196" s="25"/>
    </row>
    <row r="197" spans="1:44" ht="12.75" customHeight="1" x14ac:dyDescent="0.2">
      <c r="A197" s="4"/>
      <c r="B197" s="6"/>
      <c r="C197" s="4" t="s">
        <v>50</v>
      </c>
      <c r="D197" s="22"/>
      <c r="E197" s="4">
        <v>139</v>
      </c>
      <c r="F197" s="4">
        <v>55</v>
      </c>
      <c r="G197" s="1">
        <f>IF(SUM(E197:F197)=0,"",SUM(E197:F197))</f>
        <v>194</v>
      </c>
      <c r="H197" s="23"/>
      <c r="I197" s="4">
        <v>4</v>
      </c>
      <c r="K197" s="1">
        <f>IF(SUM(I197:J197)=0,"",SUM(I197:J197))</f>
        <v>4</v>
      </c>
      <c r="L197" s="22"/>
      <c r="M197" s="4">
        <v>158</v>
      </c>
      <c r="N197" s="4">
        <v>64</v>
      </c>
      <c r="O197" s="1">
        <f>IF(SUM(M197:N197)=0,"",SUM(M197:N197))</f>
        <v>222</v>
      </c>
      <c r="P197" s="23"/>
      <c r="Q197" s="4">
        <v>1</v>
      </c>
      <c r="R197" s="4">
        <v>2</v>
      </c>
      <c r="S197" s="1">
        <f>IF(SUM(Q197:R197)=0,"",SUM(Q197:R197))</f>
        <v>3</v>
      </c>
      <c r="T197" s="22"/>
      <c r="U197" s="4">
        <v>156</v>
      </c>
      <c r="V197" s="4">
        <v>72</v>
      </c>
      <c r="W197" s="1">
        <f>IF(SUM(U197:V197)=0,"",SUM(U197:V197))</f>
        <v>228</v>
      </c>
      <c r="X197" s="23"/>
      <c r="Z197" s="4">
        <v>1</v>
      </c>
      <c r="AA197" s="1">
        <f>IF(SUM(Y197:Z197)=0,"",SUM(Y197:Z197))</f>
        <v>1</v>
      </c>
      <c r="AB197" s="22"/>
      <c r="AC197" s="4">
        <v>152</v>
      </c>
      <c r="AD197" s="4">
        <v>83</v>
      </c>
      <c r="AE197" s="1">
        <f>IF(SUM(AC197:AD197)=0,"",SUM(AC197:AD197))</f>
        <v>235</v>
      </c>
      <c r="AF197" s="23"/>
      <c r="AG197" s="4">
        <v>1</v>
      </c>
      <c r="AH197" s="4">
        <v>4</v>
      </c>
      <c r="AI197" s="1">
        <f>IF(SUM(AG197:AH197)=0,"",SUM(AG197:AH197))</f>
        <v>5</v>
      </c>
      <c r="AJ197" s="22"/>
      <c r="AK197" s="4">
        <v>161</v>
      </c>
      <c r="AL197" s="4">
        <v>90</v>
      </c>
      <c r="AM197" s="1">
        <f>IF(SUM(AK197:AL197)=0,"",SUM(AK197:AL197))</f>
        <v>251</v>
      </c>
      <c r="AN197" s="23"/>
      <c r="AO197" s="4">
        <v>6</v>
      </c>
      <c r="AP197" s="4">
        <v>2</v>
      </c>
      <c r="AQ197" s="1">
        <f>IF(SUM(AO197:AP197)=0,"",SUM(AO197:AP197))</f>
        <v>8</v>
      </c>
      <c r="AR197" s="22"/>
    </row>
    <row r="198" spans="1:44" ht="12.75" customHeight="1" x14ac:dyDescent="0.2">
      <c r="A198" s="4"/>
      <c r="B198" s="28" t="s">
        <v>51</v>
      </c>
      <c r="C198" s="4"/>
      <c r="D198" s="22"/>
      <c r="E198" s="1">
        <f>IF(SUM(E189:E197)=0,"",SUM(E189:E197))</f>
        <v>186</v>
      </c>
      <c r="F198" s="1">
        <f>IF(SUM(F189:F197)=0,"",SUM(F189:F197))</f>
        <v>79</v>
      </c>
      <c r="G198" s="1">
        <f t="shared" ref="G198" si="310">IF(SUM(E198:F198)=0,"",SUM(E198:F198))</f>
        <v>265</v>
      </c>
      <c r="H198" s="23"/>
      <c r="I198" s="1">
        <f>IF(SUM(I189:I197)=0,"",SUM(I189:I197))</f>
        <v>4</v>
      </c>
      <c r="J198" s="1" t="str">
        <f>IF(SUM(J189:J197)=0,"",SUM(J189:J197))</f>
        <v/>
      </c>
      <c r="K198" s="1">
        <f t="shared" ref="K198" si="311">IF(SUM(I198:J198)=0,"",SUM(I198:J198))</f>
        <v>4</v>
      </c>
      <c r="L198" s="22"/>
      <c r="M198" s="1">
        <f>IF(SUM(M189:M197)=0,"",SUM(M189:M197))</f>
        <v>219</v>
      </c>
      <c r="N198" s="1">
        <f>IF(SUM(N189:N197)=0,"",SUM(N189:N197))</f>
        <v>87</v>
      </c>
      <c r="O198" s="1">
        <f t="shared" ref="O198" si="312">IF(SUM(M198:N198)=0,"",SUM(M198:N198))</f>
        <v>306</v>
      </c>
      <c r="P198" s="23"/>
      <c r="Q198" s="1">
        <f>IF(SUM(Q189:Q197)=0,"",SUM(Q189:Q197))</f>
        <v>1</v>
      </c>
      <c r="R198" s="1">
        <f>IF(SUM(R189:R197)=0,"",SUM(R189:R197))</f>
        <v>2</v>
      </c>
      <c r="S198" s="1">
        <f t="shared" ref="S198" si="313">IF(SUM(Q198:R198)=0,"",SUM(Q198:R198))</f>
        <v>3</v>
      </c>
      <c r="T198" s="22"/>
      <c r="U198" s="1">
        <f>IF(SUM(U189:U197)=0,"",SUM(U189:U197))</f>
        <v>212</v>
      </c>
      <c r="V198" s="1">
        <f>IF(SUM(V189:V197)=0,"",SUM(V189:V197))</f>
        <v>97</v>
      </c>
      <c r="W198" s="1">
        <f t="shared" ref="W198" si="314">IF(SUM(U198:V198)=0,"",SUM(U198:V198))</f>
        <v>309</v>
      </c>
      <c r="X198" s="23"/>
      <c r="Y198" s="1" t="str">
        <f>IF(SUM(Y189:Y197)=0,"",SUM(Y189:Y197))</f>
        <v/>
      </c>
      <c r="Z198" s="1">
        <f>IF(SUM(Z189:Z197)=0,"",SUM(Z189:Z197))</f>
        <v>1</v>
      </c>
      <c r="AA198" s="1">
        <f t="shared" ref="AA198" si="315">IF(SUM(Y198:Z198)=0,"",SUM(Y198:Z198))</f>
        <v>1</v>
      </c>
      <c r="AB198" s="22"/>
      <c r="AC198" s="1">
        <f>IF(SUM(AC189:AC197)=0,"",SUM(AC189:AC197))</f>
        <v>228</v>
      </c>
      <c r="AD198" s="1">
        <f>IF(SUM(AD189:AD197)=0,"",SUM(AD189:AD197))</f>
        <v>107</v>
      </c>
      <c r="AE198" s="1">
        <f t="shared" ref="AE198" si="316">IF(SUM(AC198:AD198)=0,"",SUM(AC198:AD198))</f>
        <v>335</v>
      </c>
      <c r="AF198" s="23"/>
      <c r="AG198" s="1">
        <f>IF(SUM(AG189:AG197)=0,"",SUM(AG189:AG197))</f>
        <v>1</v>
      </c>
      <c r="AH198" s="1">
        <f>IF(SUM(AH189:AH197)=0,"",SUM(AH189:AH197))</f>
        <v>4</v>
      </c>
      <c r="AI198" s="1">
        <f t="shared" ref="AI198" si="317">IF(SUM(AG198:AH198)=0,"",SUM(AG198:AH198))</f>
        <v>5</v>
      </c>
      <c r="AJ198" s="22"/>
      <c r="AK198" s="1">
        <f>IF(SUM(AK189:AK197)=0,"",SUM(AK189:AK197))</f>
        <v>240</v>
      </c>
      <c r="AL198" s="1">
        <f>IF(SUM(AL189:AL197)=0,"",SUM(AL189:AL197))</f>
        <v>116</v>
      </c>
      <c r="AM198" s="1">
        <f t="shared" ref="AM198" si="318">IF(SUM(AK198:AL198)=0,"",SUM(AK198:AL198))</f>
        <v>356</v>
      </c>
      <c r="AN198" s="23"/>
      <c r="AO198" s="1">
        <f>IF(SUM(AO189:AO197)=0,"",SUM(AO189:AO197))</f>
        <v>6</v>
      </c>
      <c r="AP198" s="1">
        <f>IF(SUM(AP189:AP197)=0,"",SUM(AP189:AP197))</f>
        <v>2</v>
      </c>
      <c r="AQ198" s="1">
        <f t="shared" ref="AQ198" si="319">IF(SUM(AO198:AP198)=0,"",SUM(AO198:AP198))</f>
        <v>8</v>
      </c>
      <c r="AR198" s="22"/>
    </row>
    <row r="199" spans="1:44" ht="12.75" customHeight="1" x14ac:dyDescent="0.2">
      <c r="A199" s="6"/>
      <c r="B199" s="29"/>
      <c r="C199" s="6" t="s">
        <v>52</v>
      </c>
      <c r="D199" s="25"/>
      <c r="E199" s="26">
        <f>IF(G198="","",IF(ISERROR(E198/G198),0,E198/G198))</f>
        <v>0.70188679245283014</v>
      </c>
      <c r="F199" s="26">
        <f>IF(G198="","",IF(ISERROR(F198/G198),0,F198/G198))</f>
        <v>0.2981132075471698</v>
      </c>
      <c r="G199" s="26"/>
      <c r="H199" s="27"/>
      <c r="I199" s="26">
        <f>IF(K198="","",IF(ISERROR(I198/K198),0,I198/K198))</f>
        <v>1</v>
      </c>
      <c r="J199" s="26">
        <f>IF(K198="","",IF(ISERROR(J198/K198),0,J198/K198))</f>
        <v>0</v>
      </c>
      <c r="K199" s="26"/>
      <c r="L199" s="25"/>
      <c r="M199" s="26">
        <f>IF(O198="","",IF(ISERROR(M198/O198),0,M198/O198))</f>
        <v>0.71568627450980393</v>
      </c>
      <c r="N199" s="26">
        <f>IF(O198="","",IF(ISERROR(N198/O198),0,N198/O198))</f>
        <v>0.28431372549019607</v>
      </c>
      <c r="O199" s="26"/>
      <c r="P199" s="27"/>
      <c r="Q199" s="26">
        <f>IF(S198="","",IF(ISERROR(Q198/S198),0,Q198/S198))</f>
        <v>0.33333333333333331</v>
      </c>
      <c r="R199" s="26">
        <f>IF(S198="","",IF(ISERROR(R198/S198),0,R198/S198))</f>
        <v>0.66666666666666663</v>
      </c>
      <c r="S199" s="26"/>
      <c r="T199" s="25"/>
      <c r="U199" s="26">
        <f>IF(W198="","",IF(ISERROR(U198/W198),0,U198/W198))</f>
        <v>0.68608414239482196</v>
      </c>
      <c r="V199" s="26">
        <f>IF(W198="","",IF(ISERROR(V198/W198),0,V198/W198))</f>
        <v>0.31391585760517798</v>
      </c>
      <c r="W199" s="26"/>
      <c r="X199" s="27"/>
      <c r="Y199" s="26">
        <f>IF(AA198="","",IF(ISERROR(Y198/AA198),0,Y198/AA198))</f>
        <v>0</v>
      </c>
      <c r="Z199" s="26">
        <f>IF(AA198="","",IF(ISERROR(Z198/AA198),0,Z198/AA198))</f>
        <v>1</v>
      </c>
      <c r="AA199" s="26"/>
      <c r="AB199" s="25"/>
      <c r="AC199" s="26">
        <f>IF(AE198="","",IF(ISERROR(AC198/AE198),0,AC198/AE198))</f>
        <v>0.68059701492537317</v>
      </c>
      <c r="AD199" s="26">
        <f>IF(AE198="","",IF(ISERROR(AD198/AE198),0,AD198/AE198))</f>
        <v>0.31940298507462689</v>
      </c>
      <c r="AE199" s="26"/>
      <c r="AF199" s="27"/>
      <c r="AG199" s="26">
        <f>IF(AI198="","",IF(ISERROR(AG198/AI198),0,AG198/AI198))</f>
        <v>0.2</v>
      </c>
      <c r="AH199" s="26">
        <f>IF(AI198="","",IF(ISERROR(AH198/AI198),0,AH198/AI198))</f>
        <v>0.8</v>
      </c>
      <c r="AI199" s="26"/>
      <c r="AJ199" s="25"/>
      <c r="AK199" s="26">
        <f>IF(AM198="","",IF(ISERROR(AK198/AM198),0,AK198/AM198))</f>
        <v>0.6741573033707865</v>
      </c>
      <c r="AL199" s="26">
        <f>IF(AM198="","",IF(ISERROR(AL198/AM198),0,AL198/AM198))</f>
        <v>0.3258426966292135</v>
      </c>
      <c r="AM199" s="26"/>
      <c r="AN199" s="27"/>
      <c r="AO199" s="26">
        <f>IF(AQ198="","",IF(ISERROR(AO198/AQ198),0,AO198/AQ198))</f>
        <v>0.75</v>
      </c>
      <c r="AP199" s="26">
        <f>IF(AQ198="","",IF(ISERROR(AP198/AQ198),0,AP198/AQ198))</f>
        <v>0.25</v>
      </c>
      <c r="AQ199" s="26"/>
      <c r="AR199" s="25"/>
    </row>
    <row r="200" spans="1:44" ht="12.75" customHeight="1" x14ac:dyDescent="0.2">
      <c r="A200" s="4"/>
      <c r="B200" s="6" t="s">
        <v>17</v>
      </c>
      <c r="C200" s="4"/>
      <c r="D200" s="22"/>
      <c r="H200" s="23"/>
      <c r="L200" s="22"/>
      <c r="P200" s="23"/>
      <c r="T200" s="22"/>
      <c r="X200" s="23"/>
      <c r="AB200" s="22"/>
      <c r="AF200" s="23"/>
      <c r="AJ200" s="22"/>
      <c r="AN200" s="23"/>
      <c r="AR200" s="22"/>
    </row>
    <row r="201" spans="1:44" ht="12.75" customHeight="1" x14ac:dyDescent="0.2">
      <c r="A201" s="4"/>
      <c r="B201" s="6"/>
      <c r="C201" s="4" t="s">
        <v>42</v>
      </c>
      <c r="D201" s="22"/>
      <c r="G201" s="1" t="str">
        <f>IF(SUM(E201:F201)=0,"",SUM(E201:F201))</f>
        <v/>
      </c>
      <c r="H201" s="23"/>
      <c r="K201" s="1" t="str">
        <f>IF(SUM(I201:J201)=0,"",SUM(I201:J201))</f>
        <v/>
      </c>
      <c r="L201" s="22"/>
      <c r="N201" s="4">
        <v>1</v>
      </c>
      <c r="O201" s="1">
        <f>IF(SUM(M201:N201)=0,"",SUM(M201:N201))</f>
        <v>1</v>
      </c>
      <c r="P201" s="23"/>
      <c r="S201" s="1" t="str">
        <f>IF(SUM(Q201:R201)=0,"",SUM(Q201:R201))</f>
        <v/>
      </c>
      <c r="T201" s="22"/>
      <c r="W201" s="1" t="str">
        <f>IF(SUM(U201:V201)=0,"",SUM(U201:V201))</f>
        <v/>
      </c>
      <c r="X201" s="23"/>
      <c r="AA201" s="1" t="str">
        <f>IF(SUM(Y201:Z201)=0,"",SUM(Y201:Z201))</f>
        <v/>
      </c>
      <c r="AB201" s="22"/>
      <c r="AE201" s="1" t="str">
        <f>IF(SUM(AC201:AD201)=0,"",SUM(AC201:AD201))</f>
        <v/>
      </c>
      <c r="AF201" s="23"/>
      <c r="AI201" s="1" t="str">
        <f>IF(SUM(AG201:AH201)=0,"",SUM(AG201:AH201))</f>
        <v/>
      </c>
      <c r="AJ201" s="22"/>
      <c r="AM201" s="1" t="str">
        <f>IF(SUM(AK201:AL201)=0,"",SUM(AK201:AL201))</f>
        <v/>
      </c>
      <c r="AN201" s="23"/>
      <c r="AQ201" s="1" t="str">
        <f>IF(SUM(AO201:AP201)=0,"",SUM(AO201:AP201))</f>
        <v/>
      </c>
      <c r="AR201" s="22"/>
    </row>
    <row r="202" spans="1:44" ht="12.75" customHeight="1" x14ac:dyDescent="0.2">
      <c r="A202" s="4"/>
      <c r="B202" s="6"/>
      <c r="C202" s="4" t="s">
        <v>43</v>
      </c>
      <c r="D202" s="22"/>
      <c r="E202" s="4">
        <v>2</v>
      </c>
      <c r="F202" s="4">
        <v>1</v>
      </c>
      <c r="G202" s="1">
        <f t="shared" ref="G202:G207" si="320">IF(SUM(E202:F202)=0,"",SUM(E202:F202))</f>
        <v>3</v>
      </c>
      <c r="H202" s="23"/>
      <c r="K202" s="1" t="str">
        <f t="shared" ref="K202:K207" si="321">IF(SUM(I202:J202)=0,"",SUM(I202:J202))</f>
        <v/>
      </c>
      <c r="L202" s="22"/>
      <c r="M202" s="4">
        <v>1</v>
      </c>
      <c r="N202" s="4">
        <v>1</v>
      </c>
      <c r="O202" s="1">
        <f t="shared" ref="O202:O207" si="322">IF(SUM(M202:N202)=0,"",SUM(M202:N202))</f>
        <v>2</v>
      </c>
      <c r="P202" s="23"/>
      <c r="S202" s="1" t="str">
        <f t="shared" ref="S202:S207" si="323">IF(SUM(Q202:R202)=0,"",SUM(Q202:R202))</f>
        <v/>
      </c>
      <c r="T202" s="22"/>
      <c r="U202" s="4">
        <v>2</v>
      </c>
      <c r="V202" s="4">
        <v>1</v>
      </c>
      <c r="W202" s="1">
        <f t="shared" ref="W202:W207" si="324">IF(SUM(U202:V202)=0,"",SUM(U202:V202))</f>
        <v>3</v>
      </c>
      <c r="X202" s="23"/>
      <c r="AA202" s="1" t="str">
        <f t="shared" ref="AA202:AA207" si="325">IF(SUM(Y202:Z202)=0,"",SUM(Y202:Z202))</f>
        <v/>
      </c>
      <c r="AB202" s="22"/>
      <c r="AC202" s="4">
        <v>5</v>
      </c>
      <c r="AD202" s="4">
        <v>3</v>
      </c>
      <c r="AE202" s="1">
        <f t="shared" ref="AE202:AE207" si="326">IF(SUM(AC202:AD202)=0,"",SUM(AC202:AD202))</f>
        <v>8</v>
      </c>
      <c r="AF202" s="23"/>
      <c r="AI202" s="1" t="str">
        <f t="shared" ref="AI202:AI207" si="327">IF(SUM(AG202:AH202)=0,"",SUM(AG202:AH202))</f>
        <v/>
      </c>
      <c r="AJ202" s="22"/>
      <c r="AK202" s="4">
        <v>3</v>
      </c>
      <c r="AL202" s="4">
        <v>3</v>
      </c>
      <c r="AM202" s="1">
        <f t="shared" ref="AM202:AM207" si="328">IF(SUM(AK202:AL202)=0,"",SUM(AK202:AL202))</f>
        <v>6</v>
      </c>
      <c r="AN202" s="23"/>
      <c r="AQ202" s="1" t="str">
        <f t="shared" ref="AQ202:AQ207" si="329">IF(SUM(AO202:AP202)=0,"",SUM(AO202:AP202))</f>
        <v/>
      </c>
      <c r="AR202" s="22"/>
    </row>
    <row r="203" spans="1:44" ht="12.75" customHeight="1" x14ac:dyDescent="0.2">
      <c r="A203" s="4"/>
      <c r="B203" s="6"/>
      <c r="C203" s="4" t="s">
        <v>44</v>
      </c>
      <c r="D203" s="22"/>
      <c r="G203" s="1" t="str">
        <f t="shared" si="320"/>
        <v/>
      </c>
      <c r="H203" s="23"/>
      <c r="K203" s="1" t="str">
        <f t="shared" si="321"/>
        <v/>
      </c>
      <c r="L203" s="22"/>
      <c r="O203" s="1" t="str">
        <f t="shared" si="322"/>
        <v/>
      </c>
      <c r="P203" s="23"/>
      <c r="S203" s="1" t="str">
        <f t="shared" si="323"/>
        <v/>
      </c>
      <c r="T203" s="22"/>
      <c r="W203" s="1" t="str">
        <f t="shared" si="324"/>
        <v/>
      </c>
      <c r="X203" s="23"/>
      <c r="AA203" s="1" t="str">
        <f t="shared" si="325"/>
        <v/>
      </c>
      <c r="AB203" s="22"/>
      <c r="AE203" s="1" t="str">
        <f t="shared" si="326"/>
        <v/>
      </c>
      <c r="AF203" s="23"/>
      <c r="AI203" s="1" t="str">
        <f t="shared" si="327"/>
        <v/>
      </c>
      <c r="AJ203" s="22"/>
      <c r="AM203" s="1" t="str">
        <f t="shared" si="328"/>
        <v/>
      </c>
      <c r="AN203" s="23"/>
      <c r="AQ203" s="1" t="str">
        <f t="shared" si="329"/>
        <v/>
      </c>
      <c r="AR203" s="22"/>
    </row>
    <row r="204" spans="1:44" ht="12.75" customHeight="1" x14ac:dyDescent="0.2">
      <c r="A204" s="4"/>
      <c r="B204" s="6"/>
      <c r="C204" s="4" t="s">
        <v>45</v>
      </c>
      <c r="D204" s="22"/>
      <c r="G204" s="1" t="str">
        <f t="shared" si="320"/>
        <v/>
      </c>
      <c r="H204" s="23"/>
      <c r="K204" s="1" t="str">
        <f t="shared" si="321"/>
        <v/>
      </c>
      <c r="L204" s="22"/>
      <c r="O204" s="1" t="str">
        <f t="shared" si="322"/>
        <v/>
      </c>
      <c r="P204" s="23"/>
      <c r="S204" s="1" t="str">
        <f t="shared" si="323"/>
        <v/>
      </c>
      <c r="T204" s="22"/>
      <c r="W204" s="1" t="str">
        <f t="shared" si="324"/>
        <v/>
      </c>
      <c r="X204" s="23"/>
      <c r="AA204" s="1" t="str">
        <f t="shared" si="325"/>
        <v/>
      </c>
      <c r="AB204" s="22"/>
      <c r="AE204" s="1" t="str">
        <f t="shared" si="326"/>
        <v/>
      </c>
      <c r="AF204" s="23"/>
      <c r="AI204" s="1" t="str">
        <f t="shared" si="327"/>
        <v/>
      </c>
      <c r="AJ204" s="22"/>
      <c r="AL204" s="4">
        <v>1</v>
      </c>
      <c r="AM204" s="1">
        <f t="shared" si="328"/>
        <v>1</v>
      </c>
      <c r="AN204" s="23"/>
      <c r="AQ204" s="1" t="str">
        <f t="shared" si="329"/>
        <v/>
      </c>
      <c r="AR204" s="22"/>
    </row>
    <row r="205" spans="1:44" ht="12.75" customHeight="1" x14ac:dyDescent="0.2">
      <c r="A205" s="4"/>
      <c r="B205" s="6"/>
      <c r="C205" s="4" t="s">
        <v>46</v>
      </c>
      <c r="D205" s="22"/>
      <c r="E205" s="4">
        <v>1</v>
      </c>
      <c r="F205" s="4">
        <v>2</v>
      </c>
      <c r="G205" s="1">
        <f t="shared" si="320"/>
        <v>3</v>
      </c>
      <c r="H205" s="23"/>
      <c r="K205" s="1" t="str">
        <f t="shared" si="321"/>
        <v/>
      </c>
      <c r="L205" s="22"/>
      <c r="M205" s="4">
        <v>3</v>
      </c>
      <c r="O205" s="1">
        <f t="shared" si="322"/>
        <v>3</v>
      </c>
      <c r="P205" s="23"/>
      <c r="S205" s="1" t="str">
        <f t="shared" si="323"/>
        <v/>
      </c>
      <c r="T205" s="22"/>
      <c r="W205" s="1" t="str">
        <f t="shared" si="324"/>
        <v/>
      </c>
      <c r="X205" s="23"/>
      <c r="AA205" s="1" t="str">
        <f t="shared" si="325"/>
        <v/>
      </c>
      <c r="AB205" s="22"/>
      <c r="AE205" s="1" t="str">
        <f t="shared" si="326"/>
        <v/>
      </c>
      <c r="AF205" s="23"/>
      <c r="AI205" s="1" t="str">
        <f t="shared" si="327"/>
        <v/>
      </c>
      <c r="AJ205" s="22"/>
      <c r="AK205" s="4">
        <v>1</v>
      </c>
      <c r="AM205" s="1">
        <f t="shared" si="328"/>
        <v>1</v>
      </c>
      <c r="AN205" s="23"/>
      <c r="AQ205" s="1" t="str">
        <f t="shared" si="329"/>
        <v/>
      </c>
      <c r="AR205" s="22"/>
    </row>
    <row r="206" spans="1:44" ht="12.75" customHeight="1" x14ac:dyDescent="0.2">
      <c r="A206" s="4"/>
      <c r="B206" s="6"/>
      <c r="C206" s="4" t="s">
        <v>47</v>
      </c>
      <c r="D206" s="22"/>
      <c r="G206" s="1" t="str">
        <f t="shared" si="320"/>
        <v/>
      </c>
      <c r="H206" s="23"/>
      <c r="K206" s="1" t="str">
        <f t="shared" si="321"/>
        <v/>
      </c>
      <c r="L206" s="22"/>
      <c r="O206" s="1" t="str">
        <f t="shared" si="322"/>
        <v/>
      </c>
      <c r="P206" s="23"/>
      <c r="S206" s="1" t="str">
        <f t="shared" si="323"/>
        <v/>
      </c>
      <c r="T206" s="22"/>
      <c r="W206" s="1" t="str">
        <f t="shared" si="324"/>
        <v/>
      </c>
      <c r="X206" s="23"/>
      <c r="AA206" s="1" t="str">
        <f t="shared" si="325"/>
        <v/>
      </c>
      <c r="AB206" s="22"/>
      <c r="AE206" s="1" t="str">
        <f t="shared" si="326"/>
        <v/>
      </c>
      <c r="AF206" s="23"/>
      <c r="AI206" s="1" t="str">
        <f t="shared" si="327"/>
        <v/>
      </c>
      <c r="AJ206" s="22"/>
      <c r="AM206" s="1" t="str">
        <f t="shared" si="328"/>
        <v/>
      </c>
      <c r="AN206" s="23"/>
      <c r="AQ206" s="1" t="str">
        <f t="shared" si="329"/>
        <v/>
      </c>
      <c r="AR206" s="22"/>
    </row>
    <row r="207" spans="1:44" ht="12.75" customHeight="1" x14ac:dyDescent="0.2">
      <c r="A207" s="4"/>
      <c r="B207" s="6"/>
      <c r="C207" s="4" t="s">
        <v>48</v>
      </c>
      <c r="D207" s="22"/>
      <c r="E207" s="4">
        <v>2</v>
      </c>
      <c r="F207" s="4">
        <v>1</v>
      </c>
      <c r="G207" s="1">
        <f t="shared" si="320"/>
        <v>3</v>
      </c>
      <c r="H207" s="23"/>
      <c r="K207" s="1" t="str">
        <f t="shared" si="321"/>
        <v/>
      </c>
      <c r="L207" s="22"/>
      <c r="M207" s="4">
        <v>3</v>
      </c>
      <c r="N207" s="4">
        <v>1</v>
      </c>
      <c r="O207" s="1">
        <f t="shared" si="322"/>
        <v>4</v>
      </c>
      <c r="P207" s="23"/>
      <c r="S207" s="1" t="str">
        <f t="shared" si="323"/>
        <v/>
      </c>
      <c r="T207" s="22"/>
      <c r="U207" s="4">
        <v>1</v>
      </c>
      <c r="V207" s="4">
        <v>1</v>
      </c>
      <c r="W207" s="1">
        <f t="shared" si="324"/>
        <v>2</v>
      </c>
      <c r="X207" s="23"/>
      <c r="AA207" s="1" t="str">
        <f t="shared" si="325"/>
        <v/>
      </c>
      <c r="AB207" s="22"/>
      <c r="AC207" s="4">
        <v>1</v>
      </c>
      <c r="AE207" s="1">
        <f t="shared" si="326"/>
        <v>1</v>
      </c>
      <c r="AF207" s="23"/>
      <c r="AI207" s="1" t="str">
        <f t="shared" si="327"/>
        <v/>
      </c>
      <c r="AJ207" s="22"/>
      <c r="AL207" s="4">
        <v>1</v>
      </c>
      <c r="AM207" s="1">
        <f t="shared" si="328"/>
        <v>1</v>
      </c>
      <c r="AN207" s="23"/>
      <c r="AQ207" s="1" t="str">
        <f t="shared" si="329"/>
        <v/>
      </c>
      <c r="AR207" s="22"/>
    </row>
    <row r="208" spans="1:44" ht="12.75" customHeight="1" x14ac:dyDescent="0.2">
      <c r="A208" s="6"/>
      <c r="B208" s="6" t="s">
        <v>49</v>
      </c>
      <c r="D208" s="25"/>
      <c r="E208" s="6"/>
      <c r="F208" s="6"/>
      <c r="G208" s="26">
        <f>IF(ISERROR(SUM(G201:G207)/G210),"",SUM(G201:G207)/G210)</f>
        <v>0.23076923076923078</v>
      </c>
      <c r="H208" s="27"/>
      <c r="I208" s="6"/>
      <c r="J208" s="6"/>
      <c r="K208" s="26">
        <f>IF(ISERROR(SUM(K201:K207)/K210),"",SUM(K201:K207)/K210)</f>
        <v>0</v>
      </c>
      <c r="L208" s="25"/>
      <c r="M208" s="6"/>
      <c r="N208" s="6"/>
      <c r="O208" s="26">
        <f>IF(ISERROR(SUM(O201:O207)/O210),"",SUM(O201:O207)/O210)</f>
        <v>0.26315789473684209</v>
      </c>
      <c r="P208" s="27"/>
      <c r="Q208" s="6"/>
      <c r="R208" s="6"/>
      <c r="S208" s="26" t="str">
        <f>IF(ISERROR(SUM(S201:S207)/S210),"",SUM(S201:S207)/S210)</f>
        <v/>
      </c>
      <c r="T208" s="25"/>
      <c r="U208" s="6"/>
      <c r="V208" s="6"/>
      <c r="W208" s="26">
        <f>IF(ISERROR(SUM(W201:W207)/W210),"",SUM(W201:W207)/W210)</f>
        <v>0.17857142857142858</v>
      </c>
      <c r="X208" s="27"/>
      <c r="Y208" s="6"/>
      <c r="Z208" s="6"/>
      <c r="AA208" s="26" t="str">
        <f>IF(ISERROR(SUM(AA201:AA207)/AA210),"",SUM(AA201:AA207)/AA210)</f>
        <v/>
      </c>
      <c r="AB208" s="25"/>
      <c r="AC208" s="6"/>
      <c r="AD208" s="6"/>
      <c r="AE208" s="26">
        <f>IF(ISERROR(SUM(AE201:AE207)/AE210),"",SUM(AE201:AE207)/AE210)</f>
        <v>0.1875</v>
      </c>
      <c r="AF208" s="27"/>
      <c r="AG208" s="6"/>
      <c r="AH208" s="6"/>
      <c r="AI208" s="26" t="str">
        <f>IF(ISERROR(SUM(AI201:AI207)/AI210),"",SUM(AI201:AI207)/AI210)</f>
        <v/>
      </c>
      <c r="AJ208" s="25"/>
      <c r="AK208" s="6"/>
      <c r="AL208" s="6"/>
      <c r="AM208" s="26">
        <f>IF(ISERROR(SUM(AM201:AM207)/AM210),"",SUM(AM201:AM207)/AM210)</f>
        <v>0.16981132075471697</v>
      </c>
      <c r="AN208" s="27"/>
      <c r="AO208" s="6"/>
      <c r="AP208" s="6"/>
      <c r="AQ208" s="26">
        <f>IF(ISERROR(SUM(AQ201:AQ207)/AQ210),"",SUM(AQ201:AQ207)/AQ210)</f>
        <v>0</v>
      </c>
      <c r="AR208" s="25"/>
    </row>
    <row r="209" spans="1:44" ht="12.75" customHeight="1" x14ac:dyDescent="0.2">
      <c r="A209" s="4"/>
      <c r="B209" s="6"/>
      <c r="C209" s="4" t="s">
        <v>50</v>
      </c>
      <c r="D209" s="22"/>
      <c r="E209" s="4">
        <v>15</v>
      </c>
      <c r="F209" s="4">
        <v>15</v>
      </c>
      <c r="G209" s="1">
        <f>IF(SUM(E209:F209)=0,"",SUM(E209:F209))</f>
        <v>30</v>
      </c>
      <c r="H209" s="23"/>
      <c r="I209" s="4">
        <v>1</v>
      </c>
      <c r="K209" s="1">
        <f>IF(SUM(I209:J209)=0,"",SUM(I209:J209))</f>
        <v>1</v>
      </c>
      <c r="L209" s="22"/>
      <c r="M209" s="4">
        <v>16</v>
      </c>
      <c r="N209" s="4">
        <v>12</v>
      </c>
      <c r="O209" s="1">
        <f>IF(SUM(M209:N209)=0,"",SUM(M209:N209))</f>
        <v>28</v>
      </c>
      <c r="P209" s="23"/>
      <c r="S209" s="1" t="str">
        <f>IF(SUM(Q209:R209)=0,"",SUM(Q209:R209))</f>
        <v/>
      </c>
      <c r="T209" s="22"/>
      <c r="U209" s="4">
        <v>13</v>
      </c>
      <c r="V209" s="4">
        <v>10</v>
      </c>
      <c r="W209" s="1">
        <f>IF(SUM(U209:V209)=0,"",SUM(U209:V209))</f>
        <v>23</v>
      </c>
      <c r="X209" s="23"/>
      <c r="AA209" s="1" t="str">
        <f>IF(SUM(Y209:Z209)=0,"",SUM(Y209:Z209))</f>
        <v/>
      </c>
      <c r="AB209" s="22"/>
      <c r="AC209" s="4">
        <v>25</v>
      </c>
      <c r="AD209" s="4">
        <v>14</v>
      </c>
      <c r="AE209" s="1">
        <f>IF(SUM(AC209:AD209)=0,"",SUM(AC209:AD209))</f>
        <v>39</v>
      </c>
      <c r="AF209" s="23"/>
      <c r="AI209" s="1" t="str">
        <f>IF(SUM(AG209:AH209)=0,"",SUM(AG209:AH209))</f>
        <v/>
      </c>
      <c r="AJ209" s="22"/>
      <c r="AK209" s="4">
        <v>26</v>
      </c>
      <c r="AL209" s="4">
        <v>18</v>
      </c>
      <c r="AM209" s="1">
        <f>IF(SUM(AK209:AL209)=0,"",SUM(AK209:AL209))</f>
        <v>44</v>
      </c>
      <c r="AN209" s="23"/>
      <c r="AP209" s="4">
        <v>3</v>
      </c>
      <c r="AQ209" s="1">
        <f>IF(SUM(AO209:AP209)=0,"",SUM(AO209:AP209))</f>
        <v>3</v>
      </c>
      <c r="AR209" s="22"/>
    </row>
    <row r="210" spans="1:44" ht="12.75" customHeight="1" x14ac:dyDescent="0.2">
      <c r="A210" s="4"/>
      <c r="B210" s="28" t="s">
        <v>51</v>
      </c>
      <c r="C210" s="4"/>
      <c r="D210" s="22"/>
      <c r="E210" s="1">
        <f>IF(SUM(E201:E209)=0,"",SUM(E201:E209))</f>
        <v>20</v>
      </c>
      <c r="F210" s="1">
        <f>IF(SUM(F201:F209)=0,"",SUM(F201:F209))</f>
        <v>19</v>
      </c>
      <c r="G210" s="1">
        <f t="shared" ref="G210" si="330">IF(SUM(E210:F210)=0,"",SUM(E210:F210))</f>
        <v>39</v>
      </c>
      <c r="H210" s="23"/>
      <c r="I210" s="1">
        <f>IF(SUM(I201:I209)=0,"",SUM(I201:I209))</f>
        <v>1</v>
      </c>
      <c r="J210" s="1" t="str">
        <f>IF(SUM(J201:J209)=0,"",SUM(J201:J209))</f>
        <v/>
      </c>
      <c r="K210" s="1">
        <f t="shared" ref="K210" si="331">IF(SUM(I210:J210)=0,"",SUM(I210:J210))</f>
        <v>1</v>
      </c>
      <c r="L210" s="22"/>
      <c r="M210" s="1">
        <f>IF(SUM(M201:M209)=0,"",SUM(M201:M209))</f>
        <v>23</v>
      </c>
      <c r="N210" s="1">
        <f>IF(SUM(N201:N209)=0,"",SUM(N201:N209))</f>
        <v>15</v>
      </c>
      <c r="O210" s="1">
        <f t="shared" ref="O210" si="332">IF(SUM(M210:N210)=0,"",SUM(M210:N210))</f>
        <v>38</v>
      </c>
      <c r="P210" s="23"/>
      <c r="Q210" s="1" t="str">
        <f>IF(SUM(Q201:Q209)=0,"",SUM(Q201:Q209))</f>
        <v/>
      </c>
      <c r="R210" s="1" t="str">
        <f>IF(SUM(R201:R209)=0,"",SUM(R201:R209))</f>
        <v/>
      </c>
      <c r="S210" s="1" t="str">
        <f t="shared" ref="S210" si="333">IF(SUM(Q210:R210)=0,"",SUM(Q210:R210))</f>
        <v/>
      </c>
      <c r="T210" s="22"/>
      <c r="U210" s="1">
        <f>IF(SUM(U201:U209)=0,"",SUM(U201:U209))</f>
        <v>16</v>
      </c>
      <c r="V210" s="1">
        <f>IF(SUM(V201:V209)=0,"",SUM(V201:V209))</f>
        <v>12</v>
      </c>
      <c r="W210" s="1">
        <f t="shared" ref="W210" si="334">IF(SUM(U210:V210)=0,"",SUM(U210:V210))</f>
        <v>28</v>
      </c>
      <c r="X210" s="23"/>
      <c r="Y210" s="1" t="str">
        <f>IF(SUM(Y201:Y209)=0,"",SUM(Y201:Y209))</f>
        <v/>
      </c>
      <c r="Z210" s="1" t="str">
        <f>IF(SUM(Z201:Z209)=0,"",SUM(Z201:Z209))</f>
        <v/>
      </c>
      <c r="AA210" s="1" t="str">
        <f t="shared" ref="AA210" si="335">IF(SUM(Y210:Z210)=0,"",SUM(Y210:Z210))</f>
        <v/>
      </c>
      <c r="AB210" s="22"/>
      <c r="AC210" s="1">
        <f>IF(SUM(AC201:AC209)=0,"",SUM(AC201:AC209))</f>
        <v>31</v>
      </c>
      <c r="AD210" s="1">
        <f>IF(SUM(AD201:AD209)=0,"",SUM(AD201:AD209))</f>
        <v>17</v>
      </c>
      <c r="AE210" s="1">
        <f t="shared" ref="AE210" si="336">IF(SUM(AC210:AD210)=0,"",SUM(AC210:AD210))</f>
        <v>48</v>
      </c>
      <c r="AF210" s="23"/>
      <c r="AG210" s="1" t="str">
        <f>IF(SUM(AG201:AG209)=0,"",SUM(AG201:AG209))</f>
        <v/>
      </c>
      <c r="AH210" s="1" t="str">
        <f>IF(SUM(AH201:AH209)=0,"",SUM(AH201:AH209))</f>
        <v/>
      </c>
      <c r="AI210" s="1" t="str">
        <f t="shared" ref="AI210" si="337">IF(SUM(AG210:AH210)=0,"",SUM(AG210:AH210))</f>
        <v/>
      </c>
      <c r="AJ210" s="22"/>
      <c r="AK210" s="1">
        <f>IF(SUM(AK201:AK209)=0,"",SUM(AK201:AK209))</f>
        <v>30</v>
      </c>
      <c r="AL210" s="1">
        <f>IF(SUM(AL201:AL209)=0,"",SUM(AL201:AL209))</f>
        <v>23</v>
      </c>
      <c r="AM210" s="1">
        <f t="shared" ref="AM210" si="338">IF(SUM(AK210:AL210)=0,"",SUM(AK210:AL210))</f>
        <v>53</v>
      </c>
      <c r="AN210" s="23"/>
      <c r="AO210" s="1" t="str">
        <f>IF(SUM(AO201:AO209)=0,"",SUM(AO201:AO209))</f>
        <v/>
      </c>
      <c r="AP210" s="1">
        <f>IF(SUM(AP201:AP209)=0,"",SUM(AP201:AP209))</f>
        <v>3</v>
      </c>
      <c r="AQ210" s="1">
        <f t="shared" ref="AQ210" si="339">IF(SUM(AO210:AP210)=0,"",SUM(AO210:AP210))</f>
        <v>3</v>
      </c>
      <c r="AR210" s="22"/>
    </row>
    <row r="211" spans="1:44" ht="12.75" customHeight="1" x14ac:dyDescent="0.2">
      <c r="A211" s="6"/>
      <c r="B211" s="29"/>
      <c r="C211" s="6" t="s">
        <v>52</v>
      </c>
      <c r="D211" s="25"/>
      <c r="E211" s="26">
        <f>IF(G210="","",IF(ISERROR(E210/G210),0,E210/G210))</f>
        <v>0.51282051282051277</v>
      </c>
      <c r="F211" s="26">
        <f>IF(G210="","",IF(ISERROR(F210/G210),0,F210/G210))</f>
        <v>0.48717948717948717</v>
      </c>
      <c r="G211" s="26"/>
      <c r="H211" s="27"/>
      <c r="I211" s="26">
        <f>IF(K210="","",IF(ISERROR(I210/K210),0,I210/K210))</f>
        <v>1</v>
      </c>
      <c r="J211" s="26">
        <f>IF(K210="","",IF(ISERROR(J210/K210),0,J210/K210))</f>
        <v>0</v>
      </c>
      <c r="K211" s="26"/>
      <c r="L211" s="25"/>
      <c r="M211" s="26">
        <f>IF(O210="","",IF(ISERROR(M210/O210),0,M210/O210))</f>
        <v>0.60526315789473684</v>
      </c>
      <c r="N211" s="26">
        <f>IF(O210="","",IF(ISERROR(N210/O210),0,N210/O210))</f>
        <v>0.39473684210526316</v>
      </c>
      <c r="O211" s="26"/>
      <c r="P211" s="27"/>
      <c r="Q211" s="26" t="str">
        <f>IF(S210="","",IF(ISERROR(Q210/S210),0,Q210/S210))</f>
        <v/>
      </c>
      <c r="R211" s="26" t="str">
        <f>IF(S210="","",IF(ISERROR(R210/S210),0,R210/S210))</f>
        <v/>
      </c>
      <c r="S211" s="26"/>
      <c r="T211" s="25"/>
      <c r="U211" s="26">
        <f>IF(W210="","",IF(ISERROR(U210/W210),0,U210/W210))</f>
        <v>0.5714285714285714</v>
      </c>
      <c r="V211" s="26">
        <f>IF(W210="","",IF(ISERROR(V210/W210),0,V210/W210))</f>
        <v>0.42857142857142855</v>
      </c>
      <c r="W211" s="26"/>
      <c r="X211" s="27"/>
      <c r="Y211" s="26" t="str">
        <f>IF(AA210="","",IF(ISERROR(Y210/AA210),0,Y210/AA210))</f>
        <v/>
      </c>
      <c r="Z211" s="26" t="str">
        <f>IF(AA210="","",IF(ISERROR(Z210/AA210),0,Z210/AA210))</f>
        <v/>
      </c>
      <c r="AA211" s="26"/>
      <c r="AB211" s="25"/>
      <c r="AC211" s="26">
        <f>IF(AE210="","",IF(ISERROR(AC210/AE210),0,AC210/AE210))</f>
        <v>0.64583333333333337</v>
      </c>
      <c r="AD211" s="26">
        <f>IF(AE210="","",IF(ISERROR(AD210/AE210),0,AD210/AE210))</f>
        <v>0.35416666666666669</v>
      </c>
      <c r="AE211" s="26"/>
      <c r="AF211" s="27"/>
      <c r="AG211" s="26" t="str">
        <f>IF(AI210="","",IF(ISERROR(AG210/AI210),0,AG210/AI210))</f>
        <v/>
      </c>
      <c r="AH211" s="26" t="str">
        <f>IF(AI210="","",IF(ISERROR(AH210/AI210),0,AH210/AI210))</f>
        <v/>
      </c>
      <c r="AI211" s="26"/>
      <c r="AJ211" s="25"/>
      <c r="AK211" s="26">
        <f>IF(AM210="","",IF(ISERROR(AK210/AM210),0,AK210/AM210))</f>
        <v>0.56603773584905659</v>
      </c>
      <c r="AL211" s="26">
        <f>IF(AM210="","",IF(ISERROR(AL210/AM210),0,AL210/AM210))</f>
        <v>0.43396226415094341</v>
      </c>
      <c r="AM211" s="26"/>
      <c r="AN211" s="27"/>
      <c r="AO211" s="26">
        <f>IF(AQ210="","",IF(ISERROR(AO210/AQ210),0,AO210/AQ210))</f>
        <v>0</v>
      </c>
      <c r="AP211" s="26">
        <f>IF(AQ210="","",IF(ISERROR(AP210/AQ210),0,AP210/AQ210))</f>
        <v>1</v>
      </c>
      <c r="AQ211" s="26"/>
      <c r="AR211" s="25"/>
    </row>
    <row r="212" spans="1:44" ht="12.75" customHeight="1" x14ac:dyDescent="0.2">
      <c r="A212" s="4"/>
      <c r="B212" s="6" t="s">
        <v>18</v>
      </c>
      <c r="C212" s="4"/>
      <c r="D212" s="22"/>
      <c r="H212" s="23"/>
      <c r="L212" s="22"/>
      <c r="P212" s="23"/>
      <c r="T212" s="22"/>
      <c r="X212" s="23"/>
      <c r="AB212" s="22"/>
      <c r="AF212" s="23"/>
      <c r="AJ212" s="22"/>
      <c r="AN212" s="23"/>
      <c r="AR212" s="22"/>
    </row>
    <row r="213" spans="1:44" ht="12.75" customHeight="1" x14ac:dyDescent="0.2">
      <c r="A213" s="4"/>
      <c r="B213" s="6"/>
      <c r="C213" s="4" t="s">
        <v>42</v>
      </c>
      <c r="D213" s="22"/>
      <c r="G213" s="1" t="str">
        <f>IF(SUM(E213:F213)=0,"",SUM(E213:F213))</f>
        <v/>
      </c>
      <c r="H213" s="23"/>
      <c r="K213" s="1" t="str">
        <f>IF(SUM(I213:J213)=0,"",SUM(I213:J213))</f>
        <v/>
      </c>
      <c r="L213" s="22"/>
      <c r="O213" s="1" t="str">
        <f>IF(SUM(M213:N213)=0,"",SUM(M213:N213))</f>
        <v/>
      </c>
      <c r="P213" s="23"/>
      <c r="S213" s="1" t="str">
        <f>IF(SUM(Q213:R213)=0,"",SUM(Q213:R213))</f>
        <v/>
      </c>
      <c r="T213" s="22"/>
      <c r="W213" s="1" t="str">
        <f>IF(SUM(U213:V213)=0,"",SUM(U213:V213))</f>
        <v/>
      </c>
      <c r="X213" s="23"/>
      <c r="AA213" s="1" t="str">
        <f>IF(SUM(Y213:Z213)=0,"",SUM(Y213:Z213))</f>
        <v/>
      </c>
      <c r="AB213" s="22"/>
      <c r="AE213" s="1" t="str">
        <f>IF(SUM(AC213:AD213)=0,"",SUM(AC213:AD213))</f>
        <v/>
      </c>
      <c r="AF213" s="23"/>
      <c r="AI213" s="1" t="str">
        <f>IF(SUM(AG213:AH213)=0,"",SUM(AG213:AH213))</f>
        <v/>
      </c>
      <c r="AJ213" s="22"/>
      <c r="AM213" s="1" t="str">
        <f>IF(SUM(AK213:AL213)=0,"",SUM(AK213:AL213))</f>
        <v/>
      </c>
      <c r="AN213" s="23"/>
      <c r="AQ213" s="1" t="str">
        <f>IF(SUM(AO213:AP213)=0,"",SUM(AO213:AP213))</f>
        <v/>
      </c>
      <c r="AR213" s="22"/>
    </row>
    <row r="214" spans="1:44" ht="12.75" customHeight="1" x14ac:dyDescent="0.2">
      <c r="A214" s="4"/>
      <c r="B214" s="6"/>
      <c r="C214" s="4" t="s">
        <v>43</v>
      </c>
      <c r="D214" s="22"/>
      <c r="E214" s="4">
        <v>4</v>
      </c>
      <c r="F214" s="4">
        <v>2</v>
      </c>
      <c r="G214" s="1">
        <f t="shared" ref="G214:G219" si="340">IF(SUM(E214:F214)=0,"",SUM(E214:F214))</f>
        <v>6</v>
      </c>
      <c r="H214" s="23"/>
      <c r="K214" s="1" t="str">
        <f t="shared" ref="K214:K219" si="341">IF(SUM(I214:J214)=0,"",SUM(I214:J214))</f>
        <v/>
      </c>
      <c r="L214" s="22"/>
      <c r="M214" s="4">
        <v>2</v>
      </c>
      <c r="N214" s="4">
        <v>2</v>
      </c>
      <c r="O214" s="1">
        <f t="shared" ref="O214:O219" si="342">IF(SUM(M214:N214)=0,"",SUM(M214:N214))</f>
        <v>4</v>
      </c>
      <c r="P214" s="23"/>
      <c r="S214" s="1" t="str">
        <f t="shared" ref="S214:S219" si="343">IF(SUM(Q214:R214)=0,"",SUM(Q214:R214))</f>
        <v/>
      </c>
      <c r="T214" s="22"/>
      <c r="U214" s="4">
        <v>4</v>
      </c>
      <c r="V214" s="4">
        <v>3</v>
      </c>
      <c r="W214" s="1">
        <f t="shared" ref="W214:W219" si="344">IF(SUM(U214:V214)=0,"",SUM(U214:V214))</f>
        <v>7</v>
      </c>
      <c r="X214" s="23"/>
      <c r="AA214" s="1" t="str">
        <f t="shared" ref="AA214:AA219" si="345">IF(SUM(Y214:Z214)=0,"",SUM(Y214:Z214))</f>
        <v/>
      </c>
      <c r="AB214" s="22"/>
      <c r="AC214" s="4">
        <v>1</v>
      </c>
      <c r="AD214" s="4">
        <v>2</v>
      </c>
      <c r="AE214" s="1">
        <f t="shared" ref="AE214:AE219" si="346">IF(SUM(AC214:AD214)=0,"",SUM(AC214:AD214))</f>
        <v>3</v>
      </c>
      <c r="AF214" s="23"/>
      <c r="AI214" s="1" t="str">
        <f t="shared" ref="AI214:AI219" si="347">IF(SUM(AG214:AH214)=0,"",SUM(AG214:AH214))</f>
        <v/>
      </c>
      <c r="AJ214" s="22"/>
      <c r="AK214" s="4">
        <v>1</v>
      </c>
      <c r="AL214" s="4">
        <v>3</v>
      </c>
      <c r="AM214" s="1">
        <f t="shared" ref="AM214:AM219" si="348">IF(SUM(AK214:AL214)=0,"",SUM(AK214:AL214))</f>
        <v>4</v>
      </c>
      <c r="AN214" s="23"/>
      <c r="AQ214" s="1" t="str">
        <f t="shared" ref="AQ214:AQ219" si="349">IF(SUM(AO214:AP214)=0,"",SUM(AO214:AP214))</f>
        <v/>
      </c>
      <c r="AR214" s="22"/>
    </row>
    <row r="215" spans="1:44" ht="12.75" customHeight="1" x14ac:dyDescent="0.2">
      <c r="A215" s="4"/>
      <c r="B215" s="6"/>
      <c r="C215" s="4" t="s">
        <v>44</v>
      </c>
      <c r="D215" s="22"/>
      <c r="G215" s="1" t="str">
        <f t="shared" si="340"/>
        <v/>
      </c>
      <c r="H215" s="23"/>
      <c r="K215" s="1" t="str">
        <f t="shared" si="341"/>
        <v/>
      </c>
      <c r="L215" s="22"/>
      <c r="O215" s="1" t="str">
        <f t="shared" si="342"/>
        <v/>
      </c>
      <c r="P215" s="23"/>
      <c r="S215" s="1" t="str">
        <f t="shared" si="343"/>
        <v/>
      </c>
      <c r="T215" s="22"/>
      <c r="W215" s="1" t="str">
        <f t="shared" si="344"/>
        <v/>
      </c>
      <c r="X215" s="23"/>
      <c r="AA215" s="1" t="str">
        <f t="shared" si="345"/>
        <v/>
      </c>
      <c r="AB215" s="22"/>
      <c r="AE215" s="1" t="str">
        <f t="shared" si="346"/>
        <v/>
      </c>
      <c r="AF215" s="23"/>
      <c r="AI215" s="1" t="str">
        <f t="shared" si="347"/>
        <v/>
      </c>
      <c r="AJ215" s="22"/>
      <c r="AM215" s="1" t="str">
        <f t="shared" si="348"/>
        <v/>
      </c>
      <c r="AN215" s="23"/>
      <c r="AQ215" s="1" t="str">
        <f t="shared" si="349"/>
        <v/>
      </c>
      <c r="AR215" s="22"/>
    </row>
    <row r="216" spans="1:44" ht="12.75" customHeight="1" x14ac:dyDescent="0.2">
      <c r="A216" s="4"/>
      <c r="B216" s="6"/>
      <c r="C216" s="4" t="s">
        <v>45</v>
      </c>
      <c r="D216" s="22"/>
      <c r="G216" s="1" t="str">
        <f t="shared" si="340"/>
        <v/>
      </c>
      <c r="H216" s="23"/>
      <c r="K216" s="1" t="str">
        <f t="shared" si="341"/>
        <v/>
      </c>
      <c r="L216" s="22"/>
      <c r="O216" s="1" t="str">
        <f t="shared" si="342"/>
        <v/>
      </c>
      <c r="P216" s="23"/>
      <c r="S216" s="1" t="str">
        <f t="shared" si="343"/>
        <v/>
      </c>
      <c r="T216" s="22"/>
      <c r="W216" s="1" t="str">
        <f t="shared" si="344"/>
        <v/>
      </c>
      <c r="X216" s="23"/>
      <c r="AA216" s="1" t="str">
        <f t="shared" si="345"/>
        <v/>
      </c>
      <c r="AB216" s="22"/>
      <c r="AE216" s="1" t="str">
        <f t="shared" si="346"/>
        <v/>
      </c>
      <c r="AF216" s="23"/>
      <c r="AI216" s="1" t="str">
        <f t="shared" si="347"/>
        <v/>
      </c>
      <c r="AJ216" s="22"/>
      <c r="AM216" s="1" t="str">
        <f t="shared" si="348"/>
        <v/>
      </c>
      <c r="AN216" s="23"/>
      <c r="AQ216" s="1" t="str">
        <f t="shared" si="349"/>
        <v/>
      </c>
      <c r="AR216" s="22"/>
    </row>
    <row r="217" spans="1:44" ht="12.75" customHeight="1" x14ac:dyDescent="0.2">
      <c r="A217" s="4"/>
      <c r="B217" s="6"/>
      <c r="C217" s="4" t="s">
        <v>46</v>
      </c>
      <c r="D217" s="22"/>
      <c r="F217" s="4">
        <v>1</v>
      </c>
      <c r="G217" s="1">
        <f t="shared" si="340"/>
        <v>1</v>
      </c>
      <c r="H217" s="23"/>
      <c r="K217" s="1" t="str">
        <f t="shared" si="341"/>
        <v/>
      </c>
      <c r="L217" s="22"/>
      <c r="N217" s="4">
        <v>1</v>
      </c>
      <c r="O217" s="1">
        <f t="shared" si="342"/>
        <v>1</v>
      </c>
      <c r="P217" s="23"/>
      <c r="S217" s="1" t="str">
        <f t="shared" si="343"/>
        <v/>
      </c>
      <c r="T217" s="22"/>
      <c r="V217" s="4">
        <v>1</v>
      </c>
      <c r="W217" s="1">
        <f t="shared" si="344"/>
        <v>1</v>
      </c>
      <c r="X217" s="23"/>
      <c r="AA217" s="1" t="str">
        <f t="shared" si="345"/>
        <v/>
      </c>
      <c r="AB217" s="22"/>
      <c r="AE217" s="1" t="str">
        <f t="shared" si="346"/>
        <v/>
      </c>
      <c r="AF217" s="23"/>
      <c r="AI217" s="1" t="str">
        <f t="shared" si="347"/>
        <v/>
      </c>
      <c r="AJ217" s="22"/>
      <c r="AK217" s="4">
        <v>1</v>
      </c>
      <c r="AM217" s="1">
        <f t="shared" si="348"/>
        <v>1</v>
      </c>
      <c r="AN217" s="23"/>
      <c r="AQ217" s="1" t="str">
        <f t="shared" si="349"/>
        <v/>
      </c>
      <c r="AR217" s="22"/>
    </row>
    <row r="218" spans="1:44" ht="12.75" customHeight="1" x14ac:dyDescent="0.2">
      <c r="A218" s="4"/>
      <c r="B218" s="6"/>
      <c r="C218" s="4" t="s">
        <v>47</v>
      </c>
      <c r="D218" s="22"/>
      <c r="G218" s="1" t="str">
        <f t="shared" si="340"/>
        <v/>
      </c>
      <c r="H218" s="23"/>
      <c r="K218" s="1" t="str">
        <f t="shared" si="341"/>
        <v/>
      </c>
      <c r="L218" s="22"/>
      <c r="O218" s="1" t="str">
        <f t="shared" si="342"/>
        <v/>
      </c>
      <c r="P218" s="23"/>
      <c r="S218" s="1" t="str">
        <f t="shared" si="343"/>
        <v/>
      </c>
      <c r="T218" s="22"/>
      <c r="W218" s="1" t="str">
        <f t="shared" si="344"/>
        <v/>
      </c>
      <c r="X218" s="23"/>
      <c r="AA218" s="1" t="str">
        <f t="shared" si="345"/>
        <v/>
      </c>
      <c r="AB218" s="22"/>
      <c r="AE218" s="1" t="str">
        <f t="shared" si="346"/>
        <v/>
      </c>
      <c r="AF218" s="23"/>
      <c r="AI218" s="1" t="str">
        <f t="shared" si="347"/>
        <v/>
      </c>
      <c r="AJ218" s="22"/>
      <c r="AM218" s="1" t="str">
        <f t="shared" si="348"/>
        <v/>
      </c>
      <c r="AN218" s="23"/>
      <c r="AQ218" s="1" t="str">
        <f t="shared" si="349"/>
        <v/>
      </c>
      <c r="AR218" s="22"/>
    </row>
    <row r="219" spans="1:44" ht="12.75" customHeight="1" x14ac:dyDescent="0.2">
      <c r="A219" s="4"/>
      <c r="B219" s="6"/>
      <c r="C219" s="4" t="s">
        <v>48</v>
      </c>
      <c r="D219" s="22"/>
      <c r="G219" s="1" t="str">
        <f t="shared" si="340"/>
        <v/>
      </c>
      <c r="H219" s="23"/>
      <c r="K219" s="1" t="str">
        <f t="shared" si="341"/>
        <v/>
      </c>
      <c r="L219" s="22"/>
      <c r="O219" s="1" t="str">
        <f t="shared" si="342"/>
        <v/>
      </c>
      <c r="P219" s="23"/>
      <c r="S219" s="1" t="str">
        <f t="shared" si="343"/>
        <v/>
      </c>
      <c r="T219" s="22"/>
      <c r="W219" s="1" t="str">
        <f t="shared" si="344"/>
        <v/>
      </c>
      <c r="X219" s="23"/>
      <c r="AA219" s="1" t="str">
        <f t="shared" si="345"/>
        <v/>
      </c>
      <c r="AB219" s="22"/>
      <c r="AD219" s="4">
        <v>1</v>
      </c>
      <c r="AE219" s="1">
        <f t="shared" si="346"/>
        <v>1</v>
      </c>
      <c r="AF219" s="23"/>
      <c r="AI219" s="1" t="str">
        <f t="shared" si="347"/>
        <v/>
      </c>
      <c r="AJ219" s="22"/>
      <c r="AL219" s="4">
        <v>1</v>
      </c>
      <c r="AM219" s="1">
        <f t="shared" si="348"/>
        <v>1</v>
      </c>
      <c r="AN219" s="23"/>
      <c r="AQ219" s="1" t="str">
        <f t="shared" si="349"/>
        <v/>
      </c>
      <c r="AR219" s="22"/>
    </row>
    <row r="220" spans="1:44" ht="12.75" customHeight="1" x14ac:dyDescent="0.2">
      <c r="A220" s="6"/>
      <c r="B220" s="6" t="s">
        <v>49</v>
      </c>
      <c r="D220" s="25"/>
      <c r="E220" s="6"/>
      <c r="F220" s="6"/>
      <c r="G220" s="26">
        <f>IF(ISERROR(SUM(G213:G219)/G222),"",SUM(G213:G219)/G222)</f>
        <v>0.2</v>
      </c>
      <c r="H220" s="27"/>
      <c r="I220" s="6"/>
      <c r="J220" s="6"/>
      <c r="K220" s="26" t="str">
        <f>IF(ISERROR(SUM(K213:K219)/K222),"",SUM(K213:K219)/K222)</f>
        <v/>
      </c>
      <c r="L220" s="25"/>
      <c r="M220" s="6"/>
      <c r="N220" s="6"/>
      <c r="O220" s="26">
        <f>IF(ISERROR(SUM(O213:O219)/O222),"",SUM(O213:O219)/O222)</f>
        <v>0.15151515151515152</v>
      </c>
      <c r="P220" s="27"/>
      <c r="Q220" s="6"/>
      <c r="R220" s="6"/>
      <c r="S220" s="26" t="str">
        <f>IF(ISERROR(SUM(S213:S219)/S222),"",SUM(S213:S219)/S222)</f>
        <v/>
      </c>
      <c r="T220" s="25"/>
      <c r="U220" s="6"/>
      <c r="V220" s="6"/>
      <c r="W220" s="26">
        <f>IF(ISERROR(SUM(W213:W219)/W222),"",SUM(W213:W219)/W222)</f>
        <v>0.22222222222222221</v>
      </c>
      <c r="X220" s="27"/>
      <c r="Y220" s="6"/>
      <c r="Z220" s="6"/>
      <c r="AA220" s="26" t="str">
        <f>IF(ISERROR(SUM(AA213:AA219)/AA222),"",SUM(AA213:AA219)/AA222)</f>
        <v/>
      </c>
      <c r="AB220" s="25"/>
      <c r="AC220" s="6"/>
      <c r="AD220" s="6"/>
      <c r="AE220" s="26">
        <f>IF(ISERROR(SUM(AE213:AE219)/AE222),"",SUM(AE213:AE219)/AE222)</f>
        <v>0.11428571428571428</v>
      </c>
      <c r="AF220" s="27"/>
      <c r="AG220" s="6"/>
      <c r="AH220" s="6"/>
      <c r="AI220" s="26" t="str">
        <f>IF(ISERROR(SUM(AI213:AI219)/AI222),"",SUM(AI213:AI219)/AI222)</f>
        <v/>
      </c>
      <c r="AJ220" s="25"/>
      <c r="AK220" s="6"/>
      <c r="AL220" s="6"/>
      <c r="AM220" s="26">
        <f>IF(ISERROR(SUM(AM213:AM219)/AM222),"",SUM(AM213:AM219)/AM222)</f>
        <v>0.17142857142857143</v>
      </c>
      <c r="AN220" s="27"/>
      <c r="AO220" s="6"/>
      <c r="AP220" s="6"/>
      <c r="AQ220" s="26" t="str">
        <f>IF(ISERROR(SUM(AQ213:AQ219)/AQ222),"",SUM(AQ213:AQ219)/AQ222)</f>
        <v/>
      </c>
      <c r="AR220" s="25"/>
    </row>
    <row r="221" spans="1:44" ht="12.75" customHeight="1" x14ac:dyDescent="0.2">
      <c r="A221" s="4"/>
      <c r="B221" s="6"/>
      <c r="C221" s="4" t="s">
        <v>50</v>
      </c>
      <c r="D221" s="22"/>
      <c r="E221" s="4">
        <v>15</v>
      </c>
      <c r="F221" s="4">
        <v>13</v>
      </c>
      <c r="G221" s="1">
        <f>IF(SUM(E221:F221)=0,"",SUM(E221:F221))</f>
        <v>28</v>
      </c>
      <c r="H221" s="23"/>
      <c r="K221" s="1" t="str">
        <f>IF(SUM(I221:J221)=0,"",SUM(I221:J221))</f>
        <v/>
      </c>
      <c r="L221" s="22"/>
      <c r="M221" s="4">
        <v>20</v>
      </c>
      <c r="N221" s="4">
        <v>8</v>
      </c>
      <c r="O221" s="1">
        <f>IF(SUM(M221:N221)=0,"",SUM(M221:N221))</f>
        <v>28</v>
      </c>
      <c r="P221" s="23"/>
      <c r="S221" s="1" t="str">
        <f>IF(SUM(Q221:R221)=0,"",SUM(Q221:R221))</f>
        <v/>
      </c>
      <c r="T221" s="22"/>
      <c r="U221" s="4">
        <v>14</v>
      </c>
      <c r="V221" s="4">
        <v>14</v>
      </c>
      <c r="W221" s="1">
        <f>IF(SUM(U221:V221)=0,"",SUM(U221:V221))</f>
        <v>28</v>
      </c>
      <c r="X221" s="23"/>
      <c r="AA221" s="1" t="str">
        <f>IF(SUM(Y221:Z221)=0,"",SUM(Y221:Z221))</f>
        <v/>
      </c>
      <c r="AB221" s="22"/>
      <c r="AC221" s="4">
        <v>12</v>
      </c>
      <c r="AD221" s="4">
        <v>19</v>
      </c>
      <c r="AE221" s="1">
        <f>IF(SUM(AC221:AD221)=0,"",SUM(AC221:AD221))</f>
        <v>31</v>
      </c>
      <c r="AF221" s="23"/>
      <c r="AI221" s="1" t="str">
        <f>IF(SUM(AG221:AH221)=0,"",SUM(AG221:AH221))</f>
        <v/>
      </c>
      <c r="AJ221" s="22"/>
      <c r="AK221" s="4">
        <v>13</v>
      </c>
      <c r="AL221" s="4">
        <v>16</v>
      </c>
      <c r="AM221" s="1">
        <f>IF(SUM(AK221:AL221)=0,"",SUM(AK221:AL221))</f>
        <v>29</v>
      </c>
      <c r="AN221" s="23"/>
      <c r="AQ221" s="1" t="str">
        <f>IF(SUM(AO221:AP221)=0,"",SUM(AO221:AP221))</f>
        <v/>
      </c>
      <c r="AR221" s="22"/>
    </row>
    <row r="222" spans="1:44" ht="12.75" customHeight="1" x14ac:dyDescent="0.2">
      <c r="A222" s="4"/>
      <c r="B222" s="28" t="s">
        <v>51</v>
      </c>
      <c r="C222" s="4"/>
      <c r="D222" s="22"/>
      <c r="E222" s="1">
        <f>IF(SUM(E213:E221)=0,"",SUM(E213:E221))</f>
        <v>19</v>
      </c>
      <c r="F222" s="1">
        <f>IF(SUM(F213:F221)=0,"",SUM(F213:F221))</f>
        <v>16</v>
      </c>
      <c r="G222" s="1">
        <f t="shared" ref="G222" si="350">IF(SUM(E222:F222)=0,"",SUM(E222:F222))</f>
        <v>35</v>
      </c>
      <c r="H222" s="23"/>
      <c r="I222" s="1" t="str">
        <f>IF(SUM(I213:I221)=0,"",SUM(I213:I221))</f>
        <v/>
      </c>
      <c r="J222" s="1" t="str">
        <f>IF(SUM(J213:J221)=0,"",SUM(J213:J221))</f>
        <v/>
      </c>
      <c r="K222" s="1" t="str">
        <f t="shared" ref="K222" si="351">IF(SUM(I222:J222)=0,"",SUM(I222:J222))</f>
        <v/>
      </c>
      <c r="L222" s="22"/>
      <c r="M222" s="1">
        <f>IF(SUM(M213:M221)=0,"",SUM(M213:M221))</f>
        <v>22</v>
      </c>
      <c r="N222" s="1">
        <f>IF(SUM(N213:N221)=0,"",SUM(N213:N221))</f>
        <v>11</v>
      </c>
      <c r="O222" s="1">
        <f t="shared" ref="O222" si="352">IF(SUM(M222:N222)=0,"",SUM(M222:N222))</f>
        <v>33</v>
      </c>
      <c r="P222" s="23"/>
      <c r="Q222" s="1" t="str">
        <f>IF(SUM(Q213:Q221)=0,"",SUM(Q213:Q221))</f>
        <v/>
      </c>
      <c r="R222" s="1" t="str">
        <f>IF(SUM(R213:R221)=0,"",SUM(R213:R221))</f>
        <v/>
      </c>
      <c r="S222" s="1" t="str">
        <f t="shared" ref="S222" si="353">IF(SUM(Q222:R222)=0,"",SUM(Q222:R222))</f>
        <v/>
      </c>
      <c r="T222" s="22"/>
      <c r="U222" s="1">
        <f>IF(SUM(U213:U221)=0,"",SUM(U213:U221))</f>
        <v>18</v>
      </c>
      <c r="V222" s="1">
        <f>IF(SUM(V213:V221)=0,"",SUM(V213:V221))</f>
        <v>18</v>
      </c>
      <c r="W222" s="1">
        <f t="shared" ref="W222" si="354">IF(SUM(U222:V222)=0,"",SUM(U222:V222))</f>
        <v>36</v>
      </c>
      <c r="X222" s="23"/>
      <c r="Y222" s="1" t="str">
        <f>IF(SUM(Y213:Y221)=0,"",SUM(Y213:Y221))</f>
        <v/>
      </c>
      <c r="Z222" s="1" t="str">
        <f>IF(SUM(Z213:Z221)=0,"",SUM(Z213:Z221))</f>
        <v/>
      </c>
      <c r="AA222" s="1" t="str">
        <f t="shared" ref="AA222" si="355">IF(SUM(Y222:Z222)=0,"",SUM(Y222:Z222))</f>
        <v/>
      </c>
      <c r="AB222" s="22"/>
      <c r="AC222" s="1">
        <f>IF(SUM(AC213:AC221)=0,"",SUM(AC213:AC221))</f>
        <v>13</v>
      </c>
      <c r="AD222" s="1">
        <f>IF(SUM(AD213:AD221)=0,"",SUM(AD213:AD221))</f>
        <v>22</v>
      </c>
      <c r="AE222" s="1">
        <f t="shared" ref="AE222" si="356">IF(SUM(AC222:AD222)=0,"",SUM(AC222:AD222))</f>
        <v>35</v>
      </c>
      <c r="AF222" s="23"/>
      <c r="AG222" s="1" t="str">
        <f>IF(SUM(AG213:AG221)=0,"",SUM(AG213:AG221))</f>
        <v/>
      </c>
      <c r="AH222" s="1" t="str">
        <f>IF(SUM(AH213:AH221)=0,"",SUM(AH213:AH221))</f>
        <v/>
      </c>
      <c r="AI222" s="1" t="str">
        <f t="shared" ref="AI222" si="357">IF(SUM(AG222:AH222)=0,"",SUM(AG222:AH222))</f>
        <v/>
      </c>
      <c r="AJ222" s="22"/>
      <c r="AK222" s="1">
        <f>IF(SUM(AK213:AK221)=0,"",SUM(AK213:AK221))</f>
        <v>15</v>
      </c>
      <c r="AL222" s="1">
        <f>IF(SUM(AL213:AL221)=0,"",SUM(AL213:AL221))</f>
        <v>20</v>
      </c>
      <c r="AM222" s="1">
        <f t="shared" ref="AM222" si="358">IF(SUM(AK222:AL222)=0,"",SUM(AK222:AL222))</f>
        <v>35</v>
      </c>
      <c r="AN222" s="23"/>
      <c r="AO222" s="1" t="str">
        <f>IF(SUM(AO213:AO221)=0,"",SUM(AO213:AO221))</f>
        <v/>
      </c>
      <c r="AP222" s="1" t="str">
        <f>IF(SUM(AP213:AP221)=0,"",SUM(AP213:AP221))</f>
        <v/>
      </c>
      <c r="AQ222" s="1" t="str">
        <f t="shared" ref="AQ222" si="359">IF(SUM(AO222:AP222)=0,"",SUM(AO222:AP222))</f>
        <v/>
      </c>
      <c r="AR222" s="22"/>
    </row>
    <row r="223" spans="1:44" ht="12.75" customHeight="1" x14ac:dyDescent="0.2">
      <c r="A223" s="6"/>
      <c r="B223" s="29"/>
      <c r="C223" s="6" t="s">
        <v>52</v>
      </c>
      <c r="D223" s="25"/>
      <c r="E223" s="26">
        <f>IF(G222="","",IF(ISERROR(E222/G222),0,E222/G222))</f>
        <v>0.54285714285714282</v>
      </c>
      <c r="F223" s="26">
        <f>IF(G222="","",IF(ISERROR(F222/G222),0,F222/G222))</f>
        <v>0.45714285714285713</v>
      </c>
      <c r="G223" s="26"/>
      <c r="H223" s="27"/>
      <c r="I223" s="26" t="str">
        <f>IF(K222="","",IF(ISERROR(I222/K222),0,I222/K222))</f>
        <v/>
      </c>
      <c r="J223" s="26" t="str">
        <f>IF(K222="","",IF(ISERROR(J222/K222),0,J222/K222))</f>
        <v/>
      </c>
      <c r="K223" s="26"/>
      <c r="L223" s="25"/>
      <c r="M223" s="26">
        <f>IF(O222="","",IF(ISERROR(M222/O222),0,M222/O222))</f>
        <v>0.66666666666666663</v>
      </c>
      <c r="N223" s="26">
        <f>IF(O222="","",IF(ISERROR(N222/O222),0,N222/O222))</f>
        <v>0.33333333333333331</v>
      </c>
      <c r="O223" s="26"/>
      <c r="P223" s="27"/>
      <c r="Q223" s="26" t="str">
        <f>IF(S222="","",IF(ISERROR(Q222/S222),0,Q222/S222))</f>
        <v/>
      </c>
      <c r="R223" s="26" t="str">
        <f>IF(S222="","",IF(ISERROR(R222/S222),0,R222/S222))</f>
        <v/>
      </c>
      <c r="S223" s="26"/>
      <c r="T223" s="25"/>
      <c r="U223" s="26">
        <f>IF(W222="","",IF(ISERROR(U222/W222),0,U222/W222))</f>
        <v>0.5</v>
      </c>
      <c r="V223" s="26">
        <f>IF(W222="","",IF(ISERROR(V222/W222),0,V222/W222))</f>
        <v>0.5</v>
      </c>
      <c r="W223" s="26"/>
      <c r="X223" s="27"/>
      <c r="Y223" s="26" t="str">
        <f>IF(AA222="","",IF(ISERROR(Y222/AA222),0,Y222/AA222))</f>
        <v/>
      </c>
      <c r="Z223" s="26" t="str">
        <f>IF(AA222="","",IF(ISERROR(Z222/AA222),0,Z222/AA222))</f>
        <v/>
      </c>
      <c r="AA223" s="26"/>
      <c r="AB223" s="25"/>
      <c r="AC223" s="26">
        <f>IF(AE222="","",IF(ISERROR(AC222/AE222),0,AC222/AE222))</f>
        <v>0.37142857142857144</v>
      </c>
      <c r="AD223" s="26">
        <f>IF(AE222="","",IF(ISERROR(AD222/AE222),0,AD222/AE222))</f>
        <v>0.62857142857142856</v>
      </c>
      <c r="AE223" s="26"/>
      <c r="AF223" s="27"/>
      <c r="AG223" s="26" t="str">
        <f>IF(AI222="","",IF(ISERROR(AG222/AI222),0,AG222/AI222))</f>
        <v/>
      </c>
      <c r="AH223" s="26" t="str">
        <f>IF(AI222="","",IF(ISERROR(AH222/AI222),0,AH222/AI222))</f>
        <v/>
      </c>
      <c r="AI223" s="26"/>
      <c r="AJ223" s="25"/>
      <c r="AK223" s="26">
        <f>IF(AM222="","",IF(ISERROR(AK222/AM222),0,AK222/AM222))</f>
        <v>0.42857142857142855</v>
      </c>
      <c r="AL223" s="26">
        <f>IF(AM222="","",IF(ISERROR(AL222/AM222),0,AL222/AM222))</f>
        <v>0.5714285714285714</v>
      </c>
      <c r="AM223" s="26"/>
      <c r="AN223" s="27"/>
      <c r="AO223" s="26" t="str">
        <f>IF(AQ222="","",IF(ISERROR(AO222/AQ222),0,AO222/AQ222))</f>
        <v/>
      </c>
      <c r="AP223" s="26" t="str">
        <f>IF(AQ222="","",IF(ISERROR(AP222/AQ222),0,AP222/AQ222))</f>
        <v/>
      </c>
      <c r="AQ223" s="26"/>
      <c r="AR223" s="25"/>
    </row>
    <row r="224" spans="1:44" ht="12.75" customHeight="1" x14ac:dyDescent="0.2">
      <c r="A224" s="4"/>
      <c r="B224" s="6" t="s">
        <v>19</v>
      </c>
      <c r="C224" s="4"/>
      <c r="D224" s="22"/>
      <c r="H224" s="23"/>
      <c r="L224" s="22"/>
      <c r="P224" s="23"/>
      <c r="T224" s="22"/>
      <c r="X224" s="23"/>
      <c r="AB224" s="22"/>
      <c r="AF224" s="23"/>
      <c r="AJ224" s="22"/>
      <c r="AN224" s="23"/>
      <c r="AR224" s="22"/>
    </row>
    <row r="225" spans="1:44" ht="12.75" customHeight="1" x14ac:dyDescent="0.2">
      <c r="A225" s="4"/>
      <c r="B225" s="6"/>
      <c r="C225" s="4" t="s">
        <v>42</v>
      </c>
      <c r="D225" s="22"/>
      <c r="G225" s="1" t="str">
        <f>IF(SUM(E225:F225)=0,"",SUM(E225:F225))</f>
        <v/>
      </c>
      <c r="H225" s="23"/>
      <c r="K225" s="1" t="str">
        <f>IF(SUM(I225:J225)=0,"",SUM(I225:J225))</f>
        <v/>
      </c>
      <c r="L225" s="22"/>
      <c r="O225" s="1" t="str">
        <f>IF(SUM(M225:N225)=0,"",SUM(M225:N225))</f>
        <v/>
      </c>
      <c r="P225" s="23"/>
      <c r="Q225" s="4">
        <v>1</v>
      </c>
      <c r="S225" s="1">
        <f>IF(SUM(Q225:R225)=0,"",SUM(Q225:R225))</f>
        <v>1</v>
      </c>
      <c r="T225" s="22"/>
      <c r="W225" s="1" t="str">
        <f>IF(SUM(U225:V225)=0,"",SUM(U225:V225))</f>
        <v/>
      </c>
      <c r="X225" s="23"/>
      <c r="Y225" s="4">
        <v>1</v>
      </c>
      <c r="Z225" s="4">
        <v>1</v>
      </c>
      <c r="AA225" s="1">
        <f>IF(SUM(Y225:Z225)=0,"",SUM(Y225:Z225))</f>
        <v>2</v>
      </c>
      <c r="AB225" s="22"/>
      <c r="AE225" s="1" t="str">
        <f>IF(SUM(AC225:AD225)=0,"",SUM(AC225:AD225))</f>
        <v/>
      </c>
      <c r="AF225" s="23"/>
      <c r="AH225" s="4">
        <v>1</v>
      </c>
      <c r="AI225" s="1">
        <f>IF(SUM(AG225:AH225)=0,"",SUM(AG225:AH225))</f>
        <v>1</v>
      </c>
      <c r="AJ225" s="22"/>
      <c r="AM225" s="1" t="str">
        <f>IF(SUM(AK225:AL225)=0,"",SUM(AK225:AL225))</f>
        <v/>
      </c>
      <c r="AN225" s="23"/>
      <c r="AO225" s="4">
        <v>1</v>
      </c>
      <c r="AP225" s="4">
        <v>2</v>
      </c>
      <c r="AQ225" s="1">
        <f>IF(SUM(AO225:AP225)=0,"",SUM(AO225:AP225))</f>
        <v>3</v>
      </c>
      <c r="AR225" s="22"/>
    </row>
    <row r="226" spans="1:44" ht="12.75" customHeight="1" x14ac:dyDescent="0.2">
      <c r="A226" s="4"/>
      <c r="B226" s="6"/>
      <c r="C226" s="4" t="s">
        <v>43</v>
      </c>
      <c r="D226" s="22"/>
      <c r="E226" s="4">
        <v>2</v>
      </c>
      <c r="F226" s="4">
        <v>7</v>
      </c>
      <c r="G226" s="1">
        <f t="shared" ref="G226:G231" si="360">IF(SUM(E226:F226)=0,"",SUM(E226:F226))</f>
        <v>9</v>
      </c>
      <c r="H226" s="23"/>
      <c r="K226" s="1" t="str">
        <f t="shared" ref="K226:K231" si="361">IF(SUM(I226:J226)=0,"",SUM(I226:J226))</f>
        <v/>
      </c>
      <c r="L226" s="22"/>
      <c r="M226" s="4">
        <v>2</v>
      </c>
      <c r="N226" s="4">
        <v>8</v>
      </c>
      <c r="O226" s="1">
        <f t="shared" ref="O226:O231" si="362">IF(SUM(M226:N226)=0,"",SUM(M226:N226))</f>
        <v>10</v>
      </c>
      <c r="P226" s="23"/>
      <c r="S226" s="1" t="str">
        <f t="shared" ref="S226:S231" si="363">IF(SUM(Q226:R226)=0,"",SUM(Q226:R226))</f>
        <v/>
      </c>
      <c r="T226" s="22"/>
      <c r="U226" s="4">
        <v>2</v>
      </c>
      <c r="V226" s="4">
        <v>6</v>
      </c>
      <c r="W226" s="1">
        <f t="shared" ref="W226:W231" si="364">IF(SUM(U226:V226)=0,"",SUM(U226:V226))</f>
        <v>8</v>
      </c>
      <c r="X226" s="23"/>
      <c r="Y226" s="4">
        <v>0</v>
      </c>
      <c r="Z226" s="4">
        <v>0</v>
      </c>
      <c r="AA226" s="1" t="str">
        <f t="shared" ref="AA226:AA231" si="365">IF(SUM(Y226:Z226)=0,"",SUM(Y226:Z226))</f>
        <v/>
      </c>
      <c r="AB226" s="22"/>
      <c r="AC226" s="4">
        <v>4</v>
      </c>
      <c r="AD226" s="4">
        <v>3</v>
      </c>
      <c r="AE226" s="1">
        <f t="shared" ref="AE226:AE231" si="366">IF(SUM(AC226:AD226)=0,"",SUM(AC226:AD226))</f>
        <v>7</v>
      </c>
      <c r="AF226" s="23"/>
      <c r="AI226" s="1" t="str">
        <f t="shared" ref="AI226:AI231" si="367">IF(SUM(AG226:AH226)=0,"",SUM(AG226:AH226))</f>
        <v/>
      </c>
      <c r="AJ226" s="22"/>
      <c r="AK226" s="4">
        <v>3</v>
      </c>
      <c r="AL226" s="4">
        <v>3</v>
      </c>
      <c r="AM226" s="1">
        <f t="shared" ref="AM226:AM231" si="368">IF(SUM(AK226:AL226)=0,"",SUM(AK226:AL226))</f>
        <v>6</v>
      </c>
      <c r="AN226" s="23"/>
      <c r="AQ226" s="1" t="str">
        <f t="shared" ref="AQ226:AQ231" si="369">IF(SUM(AO226:AP226)=0,"",SUM(AO226:AP226))</f>
        <v/>
      </c>
      <c r="AR226" s="22"/>
    </row>
    <row r="227" spans="1:44" ht="12.75" customHeight="1" x14ac:dyDescent="0.2">
      <c r="A227" s="4"/>
      <c r="B227" s="6"/>
      <c r="C227" s="4" t="s">
        <v>44</v>
      </c>
      <c r="D227" s="22"/>
      <c r="G227" s="1" t="str">
        <f t="shared" si="360"/>
        <v/>
      </c>
      <c r="H227" s="23"/>
      <c r="K227" s="1" t="str">
        <f t="shared" si="361"/>
        <v/>
      </c>
      <c r="L227" s="22"/>
      <c r="O227" s="1" t="str">
        <f t="shared" si="362"/>
        <v/>
      </c>
      <c r="P227" s="23"/>
      <c r="S227" s="1" t="str">
        <f t="shared" si="363"/>
        <v/>
      </c>
      <c r="T227" s="22"/>
      <c r="W227" s="1" t="str">
        <f t="shared" si="364"/>
        <v/>
      </c>
      <c r="X227" s="23"/>
      <c r="Y227" s="4">
        <v>0</v>
      </c>
      <c r="Z227" s="4">
        <v>0</v>
      </c>
      <c r="AA227" s="1" t="str">
        <f t="shared" si="365"/>
        <v/>
      </c>
      <c r="AB227" s="22"/>
      <c r="AE227" s="1" t="str">
        <f t="shared" si="366"/>
        <v/>
      </c>
      <c r="AF227" s="23"/>
      <c r="AI227" s="1" t="str">
        <f t="shared" si="367"/>
        <v/>
      </c>
      <c r="AJ227" s="22"/>
      <c r="AM227" s="1" t="str">
        <f t="shared" si="368"/>
        <v/>
      </c>
      <c r="AN227" s="23"/>
      <c r="AQ227" s="1" t="str">
        <f t="shared" si="369"/>
        <v/>
      </c>
      <c r="AR227" s="22"/>
    </row>
    <row r="228" spans="1:44" ht="12.75" customHeight="1" x14ac:dyDescent="0.2">
      <c r="A228" s="4"/>
      <c r="B228" s="6"/>
      <c r="C228" s="4" t="s">
        <v>45</v>
      </c>
      <c r="D228" s="22"/>
      <c r="G228" s="1" t="str">
        <f t="shared" si="360"/>
        <v/>
      </c>
      <c r="H228" s="23"/>
      <c r="K228" s="1" t="str">
        <f t="shared" si="361"/>
        <v/>
      </c>
      <c r="L228" s="22"/>
      <c r="N228" s="4">
        <v>1</v>
      </c>
      <c r="O228" s="1">
        <f t="shared" si="362"/>
        <v>1</v>
      </c>
      <c r="P228" s="23"/>
      <c r="S228" s="1" t="str">
        <f t="shared" si="363"/>
        <v/>
      </c>
      <c r="T228" s="22"/>
      <c r="V228" s="4">
        <v>1</v>
      </c>
      <c r="W228" s="1">
        <f t="shared" si="364"/>
        <v>1</v>
      </c>
      <c r="X228" s="23"/>
      <c r="Y228" s="4">
        <v>0</v>
      </c>
      <c r="Z228" s="4">
        <v>0</v>
      </c>
      <c r="AA228" s="1" t="str">
        <f t="shared" si="365"/>
        <v/>
      </c>
      <c r="AB228" s="22"/>
      <c r="AD228" s="4">
        <v>2</v>
      </c>
      <c r="AE228" s="1">
        <f t="shared" si="366"/>
        <v>2</v>
      </c>
      <c r="AF228" s="23"/>
      <c r="AI228" s="1" t="str">
        <f t="shared" si="367"/>
        <v/>
      </c>
      <c r="AJ228" s="22"/>
      <c r="AL228" s="4">
        <v>1</v>
      </c>
      <c r="AM228" s="1">
        <f t="shared" si="368"/>
        <v>1</v>
      </c>
      <c r="AN228" s="23"/>
      <c r="AQ228" s="1" t="str">
        <f t="shared" si="369"/>
        <v/>
      </c>
      <c r="AR228" s="22"/>
    </row>
    <row r="229" spans="1:44" ht="12.75" customHeight="1" x14ac:dyDescent="0.2">
      <c r="A229" s="4"/>
      <c r="B229" s="6"/>
      <c r="C229" s="4" t="s">
        <v>46</v>
      </c>
      <c r="D229" s="22"/>
      <c r="F229" s="4">
        <v>2</v>
      </c>
      <c r="G229" s="1">
        <f t="shared" si="360"/>
        <v>2</v>
      </c>
      <c r="H229" s="23"/>
      <c r="K229" s="1" t="str">
        <f t="shared" si="361"/>
        <v/>
      </c>
      <c r="L229" s="22"/>
      <c r="O229" s="1" t="str">
        <f t="shared" si="362"/>
        <v/>
      </c>
      <c r="P229" s="23"/>
      <c r="S229" s="1" t="str">
        <f t="shared" si="363"/>
        <v/>
      </c>
      <c r="T229" s="22"/>
      <c r="V229" s="4">
        <v>2</v>
      </c>
      <c r="W229" s="1">
        <f t="shared" si="364"/>
        <v>2</v>
      </c>
      <c r="X229" s="23"/>
      <c r="Y229" s="4">
        <v>0</v>
      </c>
      <c r="Z229" s="4">
        <v>0</v>
      </c>
      <c r="AA229" s="1" t="str">
        <f t="shared" si="365"/>
        <v/>
      </c>
      <c r="AB229" s="22"/>
      <c r="AD229" s="4">
        <v>4</v>
      </c>
      <c r="AE229" s="1">
        <f t="shared" si="366"/>
        <v>4</v>
      </c>
      <c r="AF229" s="23"/>
      <c r="AI229" s="1" t="str">
        <f t="shared" si="367"/>
        <v/>
      </c>
      <c r="AJ229" s="22"/>
      <c r="AK229" s="4">
        <v>1</v>
      </c>
      <c r="AL229" s="4">
        <v>3</v>
      </c>
      <c r="AM229" s="1">
        <f t="shared" si="368"/>
        <v>4</v>
      </c>
      <c r="AN229" s="23"/>
      <c r="AQ229" s="1" t="str">
        <f t="shared" si="369"/>
        <v/>
      </c>
      <c r="AR229" s="22"/>
    </row>
    <row r="230" spans="1:44" ht="12.75" customHeight="1" x14ac:dyDescent="0.2">
      <c r="A230" s="4"/>
      <c r="B230" s="6"/>
      <c r="C230" s="4" t="s">
        <v>47</v>
      </c>
      <c r="D230" s="22"/>
      <c r="G230" s="1" t="str">
        <f t="shared" si="360"/>
        <v/>
      </c>
      <c r="H230" s="23"/>
      <c r="K230" s="1" t="str">
        <f t="shared" si="361"/>
        <v/>
      </c>
      <c r="L230" s="22"/>
      <c r="O230" s="1" t="str">
        <f t="shared" si="362"/>
        <v/>
      </c>
      <c r="P230" s="23"/>
      <c r="S230" s="1" t="str">
        <f t="shared" si="363"/>
        <v/>
      </c>
      <c r="T230" s="22"/>
      <c r="W230" s="1" t="str">
        <f t="shared" si="364"/>
        <v/>
      </c>
      <c r="X230" s="23"/>
      <c r="Y230" s="4">
        <v>0</v>
      </c>
      <c r="Z230" s="4">
        <v>0</v>
      </c>
      <c r="AA230" s="1" t="str">
        <f t="shared" si="365"/>
        <v/>
      </c>
      <c r="AB230" s="22"/>
      <c r="AE230" s="1" t="str">
        <f t="shared" si="366"/>
        <v/>
      </c>
      <c r="AF230" s="23"/>
      <c r="AI230" s="1" t="str">
        <f t="shared" si="367"/>
        <v/>
      </c>
      <c r="AJ230" s="22"/>
      <c r="AM230" s="1" t="str">
        <f t="shared" si="368"/>
        <v/>
      </c>
      <c r="AN230" s="23"/>
      <c r="AQ230" s="1" t="str">
        <f t="shared" si="369"/>
        <v/>
      </c>
      <c r="AR230" s="22"/>
    </row>
    <row r="231" spans="1:44" ht="12.75" customHeight="1" x14ac:dyDescent="0.2">
      <c r="A231" s="4"/>
      <c r="B231" s="6"/>
      <c r="C231" s="4" t="s">
        <v>48</v>
      </c>
      <c r="D231" s="22"/>
      <c r="G231" s="1" t="str">
        <f t="shared" si="360"/>
        <v/>
      </c>
      <c r="H231" s="23"/>
      <c r="K231" s="1" t="str">
        <f t="shared" si="361"/>
        <v/>
      </c>
      <c r="L231" s="22"/>
      <c r="O231" s="1" t="str">
        <f t="shared" si="362"/>
        <v/>
      </c>
      <c r="P231" s="23"/>
      <c r="S231" s="1" t="str">
        <f t="shared" si="363"/>
        <v/>
      </c>
      <c r="T231" s="22"/>
      <c r="V231" s="4">
        <v>1</v>
      </c>
      <c r="W231" s="1">
        <f t="shared" si="364"/>
        <v>1</v>
      </c>
      <c r="X231" s="23"/>
      <c r="Y231" s="4">
        <v>0</v>
      </c>
      <c r="Z231" s="4">
        <v>0</v>
      </c>
      <c r="AA231" s="1" t="str">
        <f t="shared" si="365"/>
        <v/>
      </c>
      <c r="AB231" s="22"/>
      <c r="AD231" s="4">
        <v>1</v>
      </c>
      <c r="AE231" s="1">
        <f t="shared" si="366"/>
        <v>1</v>
      </c>
      <c r="AF231" s="23"/>
      <c r="AI231" s="1" t="str">
        <f t="shared" si="367"/>
        <v/>
      </c>
      <c r="AJ231" s="22"/>
      <c r="AM231" s="1" t="str">
        <f t="shared" si="368"/>
        <v/>
      </c>
      <c r="AN231" s="23"/>
      <c r="AQ231" s="1" t="str">
        <f t="shared" si="369"/>
        <v/>
      </c>
      <c r="AR231" s="22"/>
    </row>
    <row r="232" spans="1:44" ht="12.75" customHeight="1" x14ac:dyDescent="0.2">
      <c r="A232" s="6"/>
      <c r="B232" s="6" t="s">
        <v>49</v>
      </c>
      <c r="D232" s="25"/>
      <c r="E232" s="6"/>
      <c r="F232" s="6"/>
      <c r="G232" s="26">
        <f>IF(ISERROR(SUM(G225:G231)/G234),"",SUM(G225:G231)/G234)</f>
        <v>0.33333333333333331</v>
      </c>
      <c r="H232" s="27"/>
      <c r="I232" s="6"/>
      <c r="J232" s="6"/>
      <c r="K232" s="26" t="str">
        <f>IF(ISERROR(SUM(K225:K231)/K234),"",SUM(K225:K231)/K234)</f>
        <v/>
      </c>
      <c r="L232" s="25"/>
      <c r="M232" s="6"/>
      <c r="N232" s="6"/>
      <c r="O232" s="26">
        <f>IF(ISERROR(SUM(O225:O231)/O234),"",SUM(O225:O231)/O234)</f>
        <v>0.36666666666666664</v>
      </c>
      <c r="P232" s="27"/>
      <c r="Q232" s="6"/>
      <c r="R232" s="6"/>
      <c r="S232" s="26">
        <f>IF(ISERROR(SUM(S225:S231)/S234),"",SUM(S225:S231)/S234)</f>
        <v>1</v>
      </c>
      <c r="T232" s="25"/>
      <c r="U232" s="6"/>
      <c r="V232" s="6"/>
      <c r="W232" s="26">
        <f>IF(ISERROR(SUM(W225:W231)/W234),"",SUM(W225:W231)/W234)</f>
        <v>0.27906976744186046</v>
      </c>
      <c r="X232" s="27"/>
      <c r="Y232" s="6"/>
      <c r="Z232" s="6"/>
      <c r="AA232" s="26">
        <f>IF(ISERROR(SUM(AA225:AA231)/AA234),"",SUM(AA225:AA231)/AA234)</f>
        <v>0.5</v>
      </c>
      <c r="AB232" s="25"/>
      <c r="AC232" s="6"/>
      <c r="AD232" s="6"/>
      <c r="AE232" s="26">
        <f>IF(ISERROR(SUM(AE225:AE231)/AE234),"",SUM(AE225:AE231)/AE234)</f>
        <v>0.26923076923076922</v>
      </c>
      <c r="AF232" s="27"/>
      <c r="AG232" s="6"/>
      <c r="AH232" s="6"/>
      <c r="AI232" s="26">
        <f>IF(ISERROR(SUM(AI225:AI231)/AI234),"",SUM(AI225:AI231)/AI234)</f>
        <v>0.33333333333333331</v>
      </c>
      <c r="AJ232" s="25"/>
      <c r="AK232" s="6"/>
      <c r="AL232" s="6"/>
      <c r="AM232" s="26">
        <f>IF(ISERROR(SUM(AM225:AM231)/AM234),"",SUM(AM225:AM231)/AM234)</f>
        <v>0.20754716981132076</v>
      </c>
      <c r="AN232" s="27"/>
      <c r="AO232" s="6"/>
      <c r="AP232" s="6"/>
      <c r="AQ232" s="26">
        <f>IF(ISERROR(SUM(AQ225:AQ231)/AQ234),"",SUM(AQ225:AQ231)/AQ234)</f>
        <v>0.6</v>
      </c>
      <c r="AR232" s="25"/>
    </row>
    <row r="233" spans="1:44" ht="12.75" customHeight="1" x14ac:dyDescent="0.2">
      <c r="A233" s="4"/>
      <c r="B233" s="6"/>
      <c r="C233" s="4" t="s">
        <v>50</v>
      </c>
      <c r="D233" s="22"/>
      <c r="E233" s="4">
        <v>5</v>
      </c>
      <c r="F233" s="4">
        <v>17</v>
      </c>
      <c r="G233" s="1">
        <f>IF(SUM(E233:F233)=0,"",SUM(E233:F233))</f>
        <v>22</v>
      </c>
      <c r="H233" s="23"/>
      <c r="K233" s="1" t="str">
        <f>IF(SUM(I233:J233)=0,"",SUM(I233:J233))</f>
        <v/>
      </c>
      <c r="L233" s="22"/>
      <c r="M233" s="4">
        <v>8</v>
      </c>
      <c r="N233" s="4">
        <v>11</v>
      </c>
      <c r="O233" s="1">
        <f>IF(SUM(M233:N233)=0,"",SUM(M233:N233))</f>
        <v>19</v>
      </c>
      <c r="P233" s="23"/>
      <c r="S233" s="1" t="str">
        <f>IF(SUM(Q233:R233)=0,"",SUM(Q233:R233))</f>
        <v/>
      </c>
      <c r="T233" s="22"/>
      <c r="U233" s="4">
        <v>12</v>
      </c>
      <c r="V233" s="4">
        <v>19</v>
      </c>
      <c r="W233" s="1">
        <f>IF(SUM(U233:V233)=0,"",SUM(U233:V233))</f>
        <v>31</v>
      </c>
      <c r="X233" s="23"/>
      <c r="Y233" s="4">
        <v>0</v>
      </c>
      <c r="Z233" s="4">
        <v>2</v>
      </c>
      <c r="AA233" s="1">
        <f>IF(SUM(Y233:Z233)=0,"",SUM(Y233:Z233))</f>
        <v>2</v>
      </c>
      <c r="AB233" s="22"/>
      <c r="AC233" s="4">
        <v>10</v>
      </c>
      <c r="AD233" s="4">
        <v>28</v>
      </c>
      <c r="AE233" s="1">
        <f>IF(SUM(AC233:AD233)=0,"",SUM(AC233:AD233))</f>
        <v>38</v>
      </c>
      <c r="AF233" s="23"/>
      <c r="AH233" s="4">
        <v>2</v>
      </c>
      <c r="AI233" s="1">
        <f>IF(SUM(AG233:AH233)=0,"",SUM(AG233:AH233))</f>
        <v>2</v>
      </c>
      <c r="AJ233" s="22"/>
      <c r="AK233" s="4">
        <v>10</v>
      </c>
      <c r="AL233" s="4">
        <v>32</v>
      </c>
      <c r="AM233" s="1">
        <f>IF(SUM(AK233:AL233)=0,"",SUM(AK233:AL233))</f>
        <v>42</v>
      </c>
      <c r="AN233" s="23"/>
      <c r="AP233" s="4">
        <v>2</v>
      </c>
      <c r="AQ233" s="1">
        <f>IF(SUM(AO233:AP233)=0,"",SUM(AO233:AP233))</f>
        <v>2</v>
      </c>
      <c r="AR233" s="22"/>
    </row>
    <row r="234" spans="1:44" ht="12.75" customHeight="1" x14ac:dyDescent="0.2">
      <c r="A234" s="4"/>
      <c r="B234" s="28" t="s">
        <v>51</v>
      </c>
      <c r="C234" s="4"/>
      <c r="D234" s="22"/>
      <c r="E234" s="1">
        <f>IF(SUM(E225:E233)=0,"",SUM(E225:E233))</f>
        <v>7</v>
      </c>
      <c r="F234" s="1">
        <f>IF(SUM(F225:F233)=0,"",SUM(F225:F233))</f>
        <v>26</v>
      </c>
      <c r="G234" s="1">
        <f t="shared" ref="G234" si="370">IF(SUM(E234:F234)=0,"",SUM(E234:F234))</f>
        <v>33</v>
      </c>
      <c r="H234" s="23"/>
      <c r="I234" s="1" t="str">
        <f>IF(SUM(I225:I233)=0,"",SUM(I225:I233))</f>
        <v/>
      </c>
      <c r="J234" s="1" t="str">
        <f>IF(SUM(J225:J233)=0,"",SUM(J225:J233))</f>
        <v/>
      </c>
      <c r="K234" s="1" t="str">
        <f t="shared" ref="K234" si="371">IF(SUM(I234:J234)=0,"",SUM(I234:J234))</f>
        <v/>
      </c>
      <c r="L234" s="22"/>
      <c r="M234" s="1">
        <f>IF(SUM(M225:M233)=0,"",SUM(M225:M233))</f>
        <v>10</v>
      </c>
      <c r="N234" s="1">
        <f>IF(SUM(N225:N233)=0,"",SUM(N225:N233))</f>
        <v>20</v>
      </c>
      <c r="O234" s="1">
        <f t="shared" ref="O234" si="372">IF(SUM(M234:N234)=0,"",SUM(M234:N234))</f>
        <v>30</v>
      </c>
      <c r="P234" s="23"/>
      <c r="Q234" s="1">
        <f>IF(SUM(Q225:Q233)=0,"",SUM(Q225:Q233))</f>
        <v>1</v>
      </c>
      <c r="R234" s="1" t="str">
        <f>IF(SUM(R225:R233)=0,"",SUM(R225:R233))</f>
        <v/>
      </c>
      <c r="S234" s="1">
        <f t="shared" ref="S234" si="373">IF(SUM(Q234:R234)=0,"",SUM(Q234:R234))</f>
        <v>1</v>
      </c>
      <c r="T234" s="22"/>
      <c r="U234" s="1">
        <f>IF(SUM(U225:U233)=0,"",SUM(U225:U233))</f>
        <v>14</v>
      </c>
      <c r="V234" s="1">
        <f>IF(SUM(V225:V233)=0,"",SUM(V225:V233))</f>
        <v>29</v>
      </c>
      <c r="W234" s="1">
        <f t="shared" ref="W234" si="374">IF(SUM(U234:V234)=0,"",SUM(U234:V234))</f>
        <v>43</v>
      </c>
      <c r="X234" s="23"/>
      <c r="Y234" s="1">
        <f>IF(SUM(Y225:Y233)=0,"",SUM(Y225:Y233))</f>
        <v>1</v>
      </c>
      <c r="Z234" s="1">
        <f>IF(SUM(Z225:Z233)=0,"",SUM(Z225:Z233))</f>
        <v>3</v>
      </c>
      <c r="AA234" s="1">
        <f t="shared" ref="AA234" si="375">IF(SUM(Y234:Z234)=0,"",SUM(Y234:Z234))</f>
        <v>4</v>
      </c>
      <c r="AB234" s="22"/>
      <c r="AC234" s="1">
        <f>IF(SUM(AC225:AC233)=0,"",SUM(AC225:AC233))</f>
        <v>14</v>
      </c>
      <c r="AD234" s="1">
        <f>IF(SUM(AD225:AD233)=0,"",SUM(AD225:AD233))</f>
        <v>38</v>
      </c>
      <c r="AE234" s="1">
        <f t="shared" ref="AE234" si="376">IF(SUM(AC234:AD234)=0,"",SUM(AC234:AD234))</f>
        <v>52</v>
      </c>
      <c r="AF234" s="23"/>
      <c r="AG234" s="1" t="str">
        <f>IF(SUM(AG225:AG233)=0,"",SUM(AG225:AG233))</f>
        <v/>
      </c>
      <c r="AH234" s="1">
        <f>IF(SUM(AH225:AH233)=0,"",SUM(AH225:AH233))</f>
        <v>3</v>
      </c>
      <c r="AI234" s="1">
        <f t="shared" ref="AI234" si="377">IF(SUM(AG234:AH234)=0,"",SUM(AG234:AH234))</f>
        <v>3</v>
      </c>
      <c r="AJ234" s="22"/>
      <c r="AK234" s="1">
        <f>IF(SUM(AK225:AK233)=0,"",SUM(AK225:AK233))</f>
        <v>14</v>
      </c>
      <c r="AL234" s="1">
        <f>IF(SUM(AL225:AL233)=0,"",SUM(AL225:AL233))</f>
        <v>39</v>
      </c>
      <c r="AM234" s="1">
        <f t="shared" ref="AM234" si="378">IF(SUM(AK234:AL234)=0,"",SUM(AK234:AL234))</f>
        <v>53</v>
      </c>
      <c r="AN234" s="23"/>
      <c r="AO234" s="1">
        <f>IF(SUM(AO225:AO233)=0,"",SUM(AO225:AO233))</f>
        <v>1</v>
      </c>
      <c r="AP234" s="1">
        <f>IF(SUM(AP225:AP233)=0,"",SUM(AP225:AP233))</f>
        <v>4</v>
      </c>
      <c r="AQ234" s="1">
        <f t="shared" ref="AQ234" si="379">IF(SUM(AO234:AP234)=0,"",SUM(AO234:AP234))</f>
        <v>5</v>
      </c>
      <c r="AR234" s="22"/>
    </row>
    <row r="235" spans="1:44" ht="12.75" customHeight="1" x14ac:dyDescent="0.2">
      <c r="A235" s="6"/>
      <c r="B235" s="29"/>
      <c r="C235" s="6" t="s">
        <v>52</v>
      </c>
      <c r="D235" s="25"/>
      <c r="E235" s="26">
        <f>IF(G234="","",IF(ISERROR(E234/G234),0,E234/G234))</f>
        <v>0.21212121212121213</v>
      </c>
      <c r="F235" s="26">
        <f>IF(G234="","",IF(ISERROR(F234/G234),0,F234/G234))</f>
        <v>0.78787878787878785</v>
      </c>
      <c r="G235" s="26"/>
      <c r="H235" s="27"/>
      <c r="I235" s="26" t="str">
        <f>IF(K234="","",IF(ISERROR(I234/K234),0,I234/K234))</f>
        <v/>
      </c>
      <c r="J235" s="26" t="str">
        <f>IF(K234="","",IF(ISERROR(J234/K234),0,J234/K234))</f>
        <v/>
      </c>
      <c r="K235" s="26"/>
      <c r="L235" s="25"/>
      <c r="M235" s="26">
        <f>IF(O234="","",IF(ISERROR(M234/O234),0,M234/O234))</f>
        <v>0.33333333333333331</v>
      </c>
      <c r="N235" s="26">
        <f>IF(O234="","",IF(ISERROR(N234/O234),0,N234/O234))</f>
        <v>0.66666666666666663</v>
      </c>
      <c r="O235" s="26"/>
      <c r="P235" s="27"/>
      <c r="Q235" s="26">
        <f>IF(S234="","",IF(ISERROR(Q234/S234),0,Q234/S234))</f>
        <v>1</v>
      </c>
      <c r="R235" s="26">
        <f>IF(S234="","",IF(ISERROR(R234/S234),0,R234/S234))</f>
        <v>0</v>
      </c>
      <c r="S235" s="26"/>
      <c r="T235" s="25"/>
      <c r="U235" s="26">
        <f>IF(W234="","",IF(ISERROR(U234/W234),0,U234/W234))</f>
        <v>0.32558139534883723</v>
      </c>
      <c r="V235" s="26">
        <f>IF(W234="","",IF(ISERROR(V234/W234),0,V234/W234))</f>
        <v>0.67441860465116277</v>
      </c>
      <c r="W235" s="26"/>
      <c r="X235" s="27"/>
      <c r="Y235" s="26">
        <f>IF(AA234="","",IF(ISERROR(Y234/AA234),0,Y234/AA234))</f>
        <v>0.25</v>
      </c>
      <c r="Z235" s="26">
        <f>IF(AA234="","",IF(ISERROR(Z234/AA234),0,Z234/AA234))</f>
        <v>0.75</v>
      </c>
      <c r="AA235" s="26"/>
      <c r="AB235" s="25"/>
      <c r="AC235" s="26">
        <f>IF(AE234="","",IF(ISERROR(AC234/AE234),0,AC234/AE234))</f>
        <v>0.26923076923076922</v>
      </c>
      <c r="AD235" s="26">
        <f>IF(AE234="","",IF(ISERROR(AD234/AE234),0,AD234/AE234))</f>
        <v>0.73076923076923073</v>
      </c>
      <c r="AE235" s="26"/>
      <c r="AF235" s="27"/>
      <c r="AG235" s="26">
        <f>IF(AI234="","",IF(ISERROR(AG234/AI234),0,AG234/AI234))</f>
        <v>0</v>
      </c>
      <c r="AH235" s="26">
        <f>IF(AI234="","",IF(ISERROR(AH234/AI234),0,AH234/AI234))</f>
        <v>1</v>
      </c>
      <c r="AI235" s="26"/>
      <c r="AJ235" s="25"/>
      <c r="AK235" s="26">
        <f>IF(AM234="","",IF(ISERROR(AK234/AM234),0,AK234/AM234))</f>
        <v>0.26415094339622641</v>
      </c>
      <c r="AL235" s="26">
        <f>IF(AM234="","",IF(ISERROR(AL234/AM234),0,AL234/AM234))</f>
        <v>0.73584905660377353</v>
      </c>
      <c r="AM235" s="26"/>
      <c r="AN235" s="27"/>
      <c r="AO235" s="26">
        <f>IF(AQ234="","",IF(ISERROR(AO234/AQ234),0,AO234/AQ234))</f>
        <v>0.2</v>
      </c>
      <c r="AP235" s="26">
        <f>IF(AQ234="","",IF(ISERROR(AP234/AQ234),0,AP234/AQ234))</f>
        <v>0.8</v>
      </c>
      <c r="AQ235" s="26"/>
      <c r="AR235" s="25"/>
    </row>
    <row r="236" spans="1:44" ht="12.75" customHeight="1" x14ac:dyDescent="0.2">
      <c r="A236" s="4"/>
      <c r="B236" s="6" t="s">
        <v>54</v>
      </c>
      <c r="C236" s="4"/>
      <c r="D236" s="22"/>
      <c r="H236" s="23"/>
      <c r="L236" s="22"/>
      <c r="P236" s="23"/>
      <c r="T236" s="22"/>
      <c r="X236" s="23"/>
      <c r="AB236" s="22"/>
      <c r="AF236" s="23"/>
      <c r="AJ236" s="22"/>
      <c r="AN236" s="23"/>
      <c r="AR236" s="22"/>
    </row>
    <row r="237" spans="1:44" ht="12.75" customHeight="1" x14ac:dyDescent="0.2">
      <c r="A237" s="4"/>
      <c r="B237" s="6"/>
      <c r="C237" s="4" t="s">
        <v>42</v>
      </c>
      <c r="D237" s="22"/>
      <c r="G237" s="1" t="str">
        <f>IF(SUM(E237:F237)=0,"",SUM(E237:F237))</f>
        <v/>
      </c>
      <c r="H237" s="23"/>
      <c r="K237" s="1" t="str">
        <f>IF(SUM(I237:J237)=0,"",SUM(I237:J237))</f>
        <v/>
      </c>
      <c r="L237" s="22"/>
      <c r="O237" s="1" t="str">
        <f>IF(SUM(M237:N237)=0,"",SUM(M237:N237))</f>
        <v/>
      </c>
      <c r="P237" s="23"/>
      <c r="S237" s="1" t="str">
        <f>IF(SUM(Q237:R237)=0,"",SUM(Q237:R237))</f>
        <v/>
      </c>
      <c r="T237" s="22"/>
      <c r="W237" s="1" t="str">
        <f>IF(SUM(U237:V237)=0,"",SUM(U237:V237))</f>
        <v/>
      </c>
      <c r="X237" s="23"/>
      <c r="AA237" s="1" t="str">
        <f>IF(SUM(Y237:Z237)=0,"",SUM(Y237:Z237))</f>
        <v/>
      </c>
      <c r="AB237" s="22"/>
      <c r="AE237" s="1" t="str">
        <f>IF(SUM(AC237:AD237)=0,"",SUM(AC237:AD237))</f>
        <v/>
      </c>
      <c r="AF237" s="23"/>
      <c r="AI237" s="1" t="str">
        <f>IF(SUM(AG237:AH237)=0,"",SUM(AG237:AH237))</f>
        <v/>
      </c>
      <c r="AJ237" s="22"/>
      <c r="AM237" s="1" t="str">
        <f>IF(SUM(AK237:AL237)=0,"",SUM(AK237:AL237))</f>
        <v/>
      </c>
      <c r="AN237" s="23"/>
      <c r="AQ237" s="1" t="str">
        <f>IF(SUM(AO237:AP237)=0,"",SUM(AO237:AP237))</f>
        <v/>
      </c>
      <c r="AR237" s="22"/>
    </row>
    <row r="238" spans="1:44" ht="12.75" customHeight="1" x14ac:dyDescent="0.2">
      <c r="A238" s="4"/>
      <c r="B238" s="6"/>
      <c r="C238" s="4" t="s">
        <v>43</v>
      </c>
      <c r="D238" s="22"/>
      <c r="E238" s="4">
        <v>13</v>
      </c>
      <c r="F238" s="4">
        <v>11</v>
      </c>
      <c r="G238" s="1">
        <f t="shared" ref="G238:G243" si="380">IF(SUM(E238:F238)=0,"",SUM(E238:F238))</f>
        <v>24</v>
      </c>
      <c r="H238" s="23"/>
      <c r="K238" s="1" t="str">
        <f t="shared" ref="K238:K243" si="381">IF(SUM(I238:J238)=0,"",SUM(I238:J238))</f>
        <v/>
      </c>
      <c r="L238" s="22"/>
      <c r="M238" s="4">
        <v>10</v>
      </c>
      <c r="N238" s="4">
        <v>13</v>
      </c>
      <c r="O238" s="1">
        <f t="shared" ref="O238:O243" si="382">IF(SUM(M238:N238)=0,"",SUM(M238:N238))</f>
        <v>23</v>
      </c>
      <c r="P238" s="23"/>
      <c r="S238" s="1" t="str">
        <f t="shared" ref="S238:S243" si="383">IF(SUM(Q238:R238)=0,"",SUM(Q238:R238))</f>
        <v/>
      </c>
      <c r="T238" s="22"/>
      <c r="U238" s="4">
        <v>15</v>
      </c>
      <c r="V238" s="4">
        <v>21</v>
      </c>
      <c r="W238" s="1">
        <f t="shared" ref="W238:W243" si="384">IF(SUM(U238:V238)=0,"",SUM(U238:V238))</f>
        <v>36</v>
      </c>
      <c r="X238" s="23"/>
      <c r="AA238" s="1" t="str">
        <f t="shared" ref="AA238:AA243" si="385">IF(SUM(Y238:Z238)=0,"",SUM(Y238:Z238))</f>
        <v/>
      </c>
      <c r="AB238" s="22"/>
      <c r="AC238" s="4">
        <v>16</v>
      </c>
      <c r="AD238" s="4">
        <v>15</v>
      </c>
      <c r="AE238" s="1">
        <f t="shared" ref="AE238:AE243" si="386">IF(SUM(AC238:AD238)=0,"",SUM(AC238:AD238))</f>
        <v>31</v>
      </c>
      <c r="AF238" s="23"/>
      <c r="AI238" s="1" t="str">
        <f t="shared" ref="AI238:AI243" si="387">IF(SUM(AG238:AH238)=0,"",SUM(AG238:AH238))</f>
        <v/>
      </c>
      <c r="AJ238" s="22"/>
      <c r="AK238" s="4">
        <v>19</v>
      </c>
      <c r="AL238" s="4">
        <v>18</v>
      </c>
      <c r="AM238" s="1">
        <f t="shared" ref="AM238:AM243" si="388">IF(SUM(AK238:AL238)=0,"",SUM(AK238:AL238))</f>
        <v>37</v>
      </c>
      <c r="AN238" s="23"/>
      <c r="AQ238" s="1" t="str">
        <f t="shared" ref="AQ238:AQ243" si="389">IF(SUM(AO238:AP238)=0,"",SUM(AO238:AP238))</f>
        <v/>
      </c>
      <c r="AR238" s="22"/>
    </row>
    <row r="239" spans="1:44" ht="12.75" customHeight="1" x14ac:dyDescent="0.2">
      <c r="A239" s="4"/>
      <c r="B239" s="6"/>
      <c r="C239" s="4" t="s">
        <v>44</v>
      </c>
      <c r="D239" s="22"/>
      <c r="G239" s="1" t="str">
        <f t="shared" si="380"/>
        <v/>
      </c>
      <c r="H239" s="23"/>
      <c r="K239" s="1" t="str">
        <f t="shared" si="381"/>
        <v/>
      </c>
      <c r="L239" s="22"/>
      <c r="O239" s="1" t="str">
        <f t="shared" si="382"/>
        <v/>
      </c>
      <c r="P239" s="23"/>
      <c r="S239" s="1" t="str">
        <f t="shared" si="383"/>
        <v/>
      </c>
      <c r="T239" s="22"/>
      <c r="W239" s="1" t="str">
        <f t="shared" si="384"/>
        <v/>
      </c>
      <c r="X239" s="23"/>
      <c r="AA239" s="1" t="str">
        <f t="shared" si="385"/>
        <v/>
      </c>
      <c r="AB239" s="22"/>
      <c r="AE239" s="1" t="str">
        <f t="shared" si="386"/>
        <v/>
      </c>
      <c r="AF239" s="23"/>
      <c r="AI239" s="1" t="str">
        <f t="shared" si="387"/>
        <v/>
      </c>
      <c r="AJ239" s="22"/>
      <c r="AK239" s="4">
        <v>1</v>
      </c>
      <c r="AM239" s="1">
        <f t="shared" si="388"/>
        <v>1</v>
      </c>
      <c r="AN239" s="23"/>
      <c r="AQ239" s="1" t="str">
        <f t="shared" si="389"/>
        <v/>
      </c>
      <c r="AR239" s="22"/>
    </row>
    <row r="240" spans="1:44" ht="12.75" customHeight="1" x14ac:dyDescent="0.2">
      <c r="A240" s="4"/>
      <c r="B240" s="6"/>
      <c r="C240" s="4" t="s">
        <v>45</v>
      </c>
      <c r="D240" s="22"/>
      <c r="F240" s="4">
        <v>1</v>
      </c>
      <c r="G240" s="1">
        <f t="shared" si="380"/>
        <v>1</v>
      </c>
      <c r="H240" s="23"/>
      <c r="K240" s="1" t="str">
        <f t="shared" si="381"/>
        <v/>
      </c>
      <c r="L240" s="22"/>
      <c r="M240" s="4">
        <v>1</v>
      </c>
      <c r="N240" s="4">
        <v>1</v>
      </c>
      <c r="O240" s="1">
        <f t="shared" si="382"/>
        <v>2</v>
      </c>
      <c r="P240" s="23"/>
      <c r="S240" s="1" t="str">
        <f t="shared" si="383"/>
        <v/>
      </c>
      <c r="T240" s="22"/>
      <c r="U240" s="4">
        <v>1</v>
      </c>
      <c r="W240" s="1">
        <f t="shared" si="384"/>
        <v>1</v>
      </c>
      <c r="X240" s="23"/>
      <c r="AA240" s="1" t="str">
        <f t="shared" si="385"/>
        <v/>
      </c>
      <c r="AB240" s="22"/>
      <c r="AC240" s="4">
        <v>1</v>
      </c>
      <c r="AE240" s="1">
        <f t="shared" si="386"/>
        <v>1</v>
      </c>
      <c r="AF240" s="23"/>
      <c r="AI240" s="1" t="str">
        <f t="shared" si="387"/>
        <v/>
      </c>
      <c r="AJ240" s="22"/>
      <c r="AK240" s="4">
        <v>2</v>
      </c>
      <c r="AL240" s="4">
        <v>1</v>
      </c>
      <c r="AM240" s="1">
        <f t="shared" si="388"/>
        <v>3</v>
      </c>
      <c r="AN240" s="23"/>
      <c r="AQ240" s="1" t="str">
        <f t="shared" si="389"/>
        <v/>
      </c>
      <c r="AR240" s="22"/>
    </row>
    <row r="241" spans="1:44" ht="12.75" customHeight="1" x14ac:dyDescent="0.2">
      <c r="A241" s="4"/>
      <c r="B241" s="6"/>
      <c r="C241" s="4" t="s">
        <v>46</v>
      </c>
      <c r="D241" s="22"/>
      <c r="E241" s="4">
        <v>2</v>
      </c>
      <c r="F241" s="4">
        <v>5</v>
      </c>
      <c r="G241" s="1">
        <f t="shared" si="380"/>
        <v>7</v>
      </c>
      <c r="H241" s="23"/>
      <c r="K241" s="1" t="str">
        <f t="shared" si="381"/>
        <v/>
      </c>
      <c r="L241" s="22"/>
      <c r="M241" s="4">
        <v>1</v>
      </c>
      <c r="N241" s="4">
        <v>4</v>
      </c>
      <c r="O241" s="1">
        <f t="shared" si="382"/>
        <v>5</v>
      </c>
      <c r="P241" s="23"/>
      <c r="S241" s="1" t="str">
        <f t="shared" si="383"/>
        <v/>
      </c>
      <c r="T241" s="22"/>
      <c r="U241" s="4">
        <v>5</v>
      </c>
      <c r="V241" s="4">
        <v>13</v>
      </c>
      <c r="W241" s="1">
        <f t="shared" si="384"/>
        <v>18</v>
      </c>
      <c r="X241" s="23"/>
      <c r="AA241" s="1" t="str">
        <f t="shared" si="385"/>
        <v/>
      </c>
      <c r="AB241" s="22"/>
      <c r="AC241" s="4">
        <v>7</v>
      </c>
      <c r="AD241" s="4">
        <v>11</v>
      </c>
      <c r="AE241" s="1">
        <f t="shared" si="386"/>
        <v>18</v>
      </c>
      <c r="AF241" s="23"/>
      <c r="AI241" s="1" t="str">
        <f t="shared" si="387"/>
        <v/>
      </c>
      <c r="AJ241" s="22"/>
      <c r="AK241" s="4">
        <v>7</v>
      </c>
      <c r="AL241" s="4">
        <v>4</v>
      </c>
      <c r="AM241" s="1">
        <f t="shared" si="388"/>
        <v>11</v>
      </c>
      <c r="AN241" s="23"/>
      <c r="AQ241" s="1" t="str">
        <f t="shared" si="389"/>
        <v/>
      </c>
      <c r="AR241" s="22"/>
    </row>
    <row r="242" spans="1:44" ht="12.75" customHeight="1" x14ac:dyDescent="0.2">
      <c r="A242" s="4"/>
      <c r="B242" s="6"/>
      <c r="C242" s="4" t="s">
        <v>47</v>
      </c>
      <c r="D242" s="22"/>
      <c r="G242" s="1" t="str">
        <f t="shared" si="380"/>
        <v/>
      </c>
      <c r="H242" s="23"/>
      <c r="K242" s="1" t="str">
        <f t="shared" si="381"/>
        <v/>
      </c>
      <c r="L242" s="22"/>
      <c r="O242" s="1" t="str">
        <f t="shared" si="382"/>
        <v/>
      </c>
      <c r="P242" s="23"/>
      <c r="S242" s="1" t="str">
        <f t="shared" si="383"/>
        <v/>
      </c>
      <c r="T242" s="22"/>
      <c r="W242" s="1" t="str">
        <f t="shared" si="384"/>
        <v/>
      </c>
      <c r="X242" s="23"/>
      <c r="AA242" s="1" t="str">
        <f t="shared" si="385"/>
        <v/>
      </c>
      <c r="AB242" s="22"/>
      <c r="AE242" s="1" t="str">
        <f t="shared" si="386"/>
        <v/>
      </c>
      <c r="AF242" s="23"/>
      <c r="AI242" s="1" t="str">
        <f t="shared" si="387"/>
        <v/>
      </c>
      <c r="AJ242" s="22"/>
      <c r="AM242" s="1" t="str">
        <f t="shared" si="388"/>
        <v/>
      </c>
      <c r="AN242" s="23"/>
      <c r="AQ242" s="1" t="str">
        <f t="shared" si="389"/>
        <v/>
      </c>
      <c r="AR242" s="22"/>
    </row>
    <row r="243" spans="1:44" ht="12.75" customHeight="1" x14ac:dyDescent="0.2">
      <c r="A243" s="4"/>
      <c r="B243" s="6"/>
      <c r="C243" s="4" t="s">
        <v>48</v>
      </c>
      <c r="D243" s="22"/>
      <c r="E243" s="4">
        <v>1</v>
      </c>
      <c r="F243" s="4">
        <v>1</v>
      </c>
      <c r="G243" s="1">
        <f t="shared" si="380"/>
        <v>2</v>
      </c>
      <c r="H243" s="23"/>
      <c r="K243" s="1" t="str">
        <f t="shared" si="381"/>
        <v/>
      </c>
      <c r="L243" s="22"/>
      <c r="M243" s="4">
        <v>4</v>
      </c>
      <c r="N243" s="4">
        <v>2</v>
      </c>
      <c r="O243" s="1">
        <f t="shared" si="382"/>
        <v>6</v>
      </c>
      <c r="P243" s="23"/>
      <c r="S243" s="1" t="str">
        <f t="shared" si="383"/>
        <v/>
      </c>
      <c r="T243" s="22"/>
      <c r="U243" s="4">
        <v>5</v>
      </c>
      <c r="V243" s="4">
        <v>2</v>
      </c>
      <c r="W243" s="1">
        <f t="shared" si="384"/>
        <v>7</v>
      </c>
      <c r="X243" s="23"/>
      <c r="AA243" s="1" t="str">
        <f t="shared" si="385"/>
        <v/>
      </c>
      <c r="AB243" s="22"/>
      <c r="AC243" s="4">
        <v>2</v>
      </c>
      <c r="AD243" s="4">
        <v>1</v>
      </c>
      <c r="AE243" s="1">
        <f t="shared" si="386"/>
        <v>3</v>
      </c>
      <c r="AF243" s="23"/>
      <c r="AI243" s="1" t="str">
        <f t="shared" si="387"/>
        <v/>
      </c>
      <c r="AJ243" s="22"/>
      <c r="AK243" s="4">
        <v>2</v>
      </c>
      <c r="AL243" s="4">
        <v>2</v>
      </c>
      <c r="AM243" s="1">
        <f t="shared" si="388"/>
        <v>4</v>
      </c>
      <c r="AN243" s="23"/>
      <c r="AQ243" s="1" t="str">
        <f t="shared" si="389"/>
        <v/>
      </c>
      <c r="AR243" s="22"/>
    </row>
    <row r="244" spans="1:44" ht="12.75" customHeight="1" x14ac:dyDescent="0.2">
      <c r="A244" s="6"/>
      <c r="B244" s="6" t="s">
        <v>49</v>
      </c>
      <c r="D244" s="25"/>
      <c r="E244" s="6"/>
      <c r="F244" s="6"/>
      <c r="G244" s="26">
        <f>IF(ISERROR(SUM(G237:G243)/G246),"",SUM(G237:G243)/G246)</f>
        <v>0.19767441860465115</v>
      </c>
      <c r="H244" s="27"/>
      <c r="I244" s="6"/>
      <c r="J244" s="6"/>
      <c r="K244" s="26" t="str">
        <f>IF(ISERROR(SUM(K237:K243)/K246),"",SUM(K237:K243)/K246)</f>
        <v/>
      </c>
      <c r="L244" s="25"/>
      <c r="M244" s="6"/>
      <c r="N244" s="6"/>
      <c r="O244" s="26">
        <f>IF(ISERROR(SUM(O237:O243)/O246),"",SUM(O237:O243)/O246)</f>
        <v>0.2011173184357542</v>
      </c>
      <c r="P244" s="27"/>
      <c r="Q244" s="6"/>
      <c r="R244" s="6"/>
      <c r="S244" s="26" t="str">
        <f>IF(ISERROR(SUM(S237:S243)/S246),"",SUM(S237:S243)/S246)</f>
        <v/>
      </c>
      <c r="T244" s="25"/>
      <c r="U244" s="6"/>
      <c r="V244" s="6"/>
      <c r="W244" s="26">
        <f>IF(ISERROR(SUM(W237:W243)/W246),"",SUM(W237:W243)/W246)</f>
        <v>0.29951690821256038</v>
      </c>
      <c r="X244" s="27"/>
      <c r="Y244" s="6"/>
      <c r="Z244" s="6"/>
      <c r="AA244" s="26" t="str">
        <f>IF(ISERROR(SUM(AA237:AA243)/AA246),"",SUM(AA237:AA243)/AA246)</f>
        <v/>
      </c>
      <c r="AB244" s="25"/>
      <c r="AC244" s="6"/>
      <c r="AD244" s="6"/>
      <c r="AE244" s="26">
        <f>IF(ISERROR(SUM(AE237:AE243)/AE246),"",SUM(AE237:AE243)/AE246)</f>
        <v>0.2864864864864865</v>
      </c>
      <c r="AF244" s="27"/>
      <c r="AG244" s="6"/>
      <c r="AH244" s="6"/>
      <c r="AI244" s="26" t="str">
        <f>IF(ISERROR(SUM(AI237:AI243)/AI246),"",SUM(AI237:AI243)/AI246)</f>
        <v/>
      </c>
      <c r="AJ244" s="25"/>
      <c r="AK244" s="6"/>
      <c r="AL244" s="6"/>
      <c r="AM244" s="26">
        <f>IF(ISERROR(SUM(AM237:AM243)/AM246),"",SUM(AM237:AM243)/AM246)</f>
        <v>0.26923076923076922</v>
      </c>
      <c r="AN244" s="27"/>
      <c r="AO244" s="6"/>
      <c r="AP244" s="6"/>
      <c r="AQ244" s="26" t="str">
        <f>IF(ISERROR(SUM(AQ237:AQ243)/AQ246),"",SUM(AQ237:AQ243)/AQ246)</f>
        <v/>
      </c>
      <c r="AR244" s="25"/>
    </row>
    <row r="245" spans="1:44" ht="12.75" customHeight="1" x14ac:dyDescent="0.2">
      <c r="A245" s="4"/>
      <c r="B245" s="6"/>
      <c r="C245" s="4" t="s">
        <v>50</v>
      </c>
      <c r="D245" s="22"/>
      <c r="E245" s="4">
        <v>73</v>
      </c>
      <c r="F245" s="4">
        <v>65</v>
      </c>
      <c r="G245" s="1">
        <f>IF(SUM(E245:F245)=0,"",SUM(E245:F245))</f>
        <v>138</v>
      </c>
      <c r="H245" s="23"/>
      <c r="K245" s="1" t="str">
        <f>IF(SUM(I245:J245)=0,"",SUM(I245:J245))</f>
        <v/>
      </c>
      <c r="L245" s="22"/>
      <c r="M245" s="4">
        <v>63</v>
      </c>
      <c r="N245" s="4">
        <v>80</v>
      </c>
      <c r="O245" s="1">
        <f>IF(SUM(M245:N245)=0,"",SUM(M245:N245))</f>
        <v>143</v>
      </c>
      <c r="P245" s="23"/>
      <c r="S245" s="1" t="str">
        <f>IF(SUM(Q245:R245)=0,"",SUM(Q245:R245))</f>
        <v/>
      </c>
      <c r="T245" s="22"/>
      <c r="U245" s="4">
        <v>62</v>
      </c>
      <c r="V245" s="4">
        <v>83</v>
      </c>
      <c r="W245" s="1">
        <f>IF(SUM(U245:V245)=0,"",SUM(U245:V245))</f>
        <v>145</v>
      </c>
      <c r="X245" s="23"/>
      <c r="AA245" s="1" t="str">
        <f>IF(SUM(Y245:Z245)=0,"",SUM(Y245:Z245))</f>
        <v/>
      </c>
      <c r="AB245" s="22"/>
      <c r="AC245" s="4">
        <v>63</v>
      </c>
      <c r="AD245" s="4">
        <v>69</v>
      </c>
      <c r="AE245" s="1">
        <f>IF(SUM(AC245:AD245)=0,"",SUM(AC245:AD245))</f>
        <v>132</v>
      </c>
      <c r="AF245" s="23"/>
      <c r="AI245" s="1" t="str">
        <f>IF(SUM(AG245:AH245)=0,"",SUM(AG245:AH245))</f>
        <v/>
      </c>
      <c r="AJ245" s="22"/>
      <c r="AK245" s="4">
        <v>76</v>
      </c>
      <c r="AL245" s="4">
        <v>76</v>
      </c>
      <c r="AM245" s="1">
        <f>IF(SUM(AK245:AL245)=0,"",SUM(AK245:AL245))</f>
        <v>152</v>
      </c>
      <c r="AN245" s="23"/>
      <c r="AQ245" s="1" t="str">
        <f>IF(SUM(AO245:AP245)=0,"",SUM(AO245:AP245))</f>
        <v/>
      </c>
      <c r="AR245" s="22"/>
    </row>
    <row r="246" spans="1:44" ht="12.75" customHeight="1" x14ac:dyDescent="0.2">
      <c r="A246" s="4"/>
      <c r="B246" s="28" t="s">
        <v>51</v>
      </c>
      <c r="C246" s="4"/>
      <c r="D246" s="22"/>
      <c r="E246" s="1">
        <f>IF(SUM(E237:E245)=0,"",SUM(E237:E245))</f>
        <v>89</v>
      </c>
      <c r="F246" s="1">
        <f>IF(SUM(F237:F245)=0,"",SUM(F237:F245))</f>
        <v>83</v>
      </c>
      <c r="G246" s="1">
        <f t="shared" ref="G246" si="390">IF(SUM(E246:F246)=0,"",SUM(E246:F246))</f>
        <v>172</v>
      </c>
      <c r="H246" s="23"/>
      <c r="I246" s="1" t="str">
        <f>IF(SUM(I237:I245)=0,"",SUM(I237:I245))</f>
        <v/>
      </c>
      <c r="J246" s="1" t="str">
        <f>IF(SUM(J237:J245)=0,"",SUM(J237:J245))</f>
        <v/>
      </c>
      <c r="K246" s="1" t="str">
        <f t="shared" ref="K246" si="391">IF(SUM(I246:J246)=0,"",SUM(I246:J246))</f>
        <v/>
      </c>
      <c r="L246" s="22"/>
      <c r="M246" s="1">
        <f>IF(SUM(M237:M245)=0,"",SUM(M237:M245))</f>
        <v>79</v>
      </c>
      <c r="N246" s="1">
        <f>IF(SUM(N237:N245)=0,"",SUM(N237:N245))</f>
        <v>100</v>
      </c>
      <c r="O246" s="1">
        <f t="shared" ref="O246" si="392">IF(SUM(M246:N246)=0,"",SUM(M246:N246))</f>
        <v>179</v>
      </c>
      <c r="P246" s="23"/>
      <c r="Q246" s="1" t="str">
        <f>IF(SUM(Q237:Q245)=0,"",SUM(Q237:Q245))</f>
        <v/>
      </c>
      <c r="R246" s="1" t="str">
        <f>IF(SUM(R237:R245)=0,"",SUM(R237:R245))</f>
        <v/>
      </c>
      <c r="S246" s="1" t="str">
        <f t="shared" ref="S246" si="393">IF(SUM(Q246:R246)=0,"",SUM(Q246:R246))</f>
        <v/>
      </c>
      <c r="T246" s="22"/>
      <c r="U246" s="1">
        <f>IF(SUM(U237:U245)=0,"",SUM(U237:U245))</f>
        <v>88</v>
      </c>
      <c r="V246" s="1">
        <f>IF(SUM(V237:V245)=0,"",SUM(V237:V245))</f>
        <v>119</v>
      </c>
      <c r="W246" s="1">
        <f t="shared" ref="W246" si="394">IF(SUM(U246:V246)=0,"",SUM(U246:V246))</f>
        <v>207</v>
      </c>
      <c r="X246" s="23"/>
      <c r="Y246" s="1" t="str">
        <f>IF(SUM(Y237:Y245)=0,"",SUM(Y237:Y245))</f>
        <v/>
      </c>
      <c r="Z246" s="1" t="str">
        <f>IF(SUM(Z237:Z245)=0,"",SUM(Z237:Z245))</f>
        <v/>
      </c>
      <c r="AA246" s="1" t="str">
        <f t="shared" ref="AA246" si="395">IF(SUM(Y246:Z246)=0,"",SUM(Y246:Z246))</f>
        <v/>
      </c>
      <c r="AB246" s="22"/>
      <c r="AC246" s="1">
        <f>IF(SUM(AC237:AC245)=0,"",SUM(AC237:AC245))</f>
        <v>89</v>
      </c>
      <c r="AD246" s="1">
        <f>IF(SUM(AD237:AD245)=0,"",SUM(AD237:AD245))</f>
        <v>96</v>
      </c>
      <c r="AE246" s="1">
        <f t="shared" ref="AE246" si="396">IF(SUM(AC246:AD246)=0,"",SUM(AC246:AD246))</f>
        <v>185</v>
      </c>
      <c r="AF246" s="23"/>
      <c r="AG246" s="1" t="str">
        <f>IF(SUM(AG237:AG245)=0,"",SUM(AG237:AG245))</f>
        <v/>
      </c>
      <c r="AH246" s="1" t="str">
        <f>IF(SUM(AH237:AH245)=0,"",SUM(AH237:AH245))</f>
        <v/>
      </c>
      <c r="AI246" s="1" t="str">
        <f t="shared" ref="AI246" si="397">IF(SUM(AG246:AH246)=0,"",SUM(AG246:AH246))</f>
        <v/>
      </c>
      <c r="AJ246" s="22"/>
      <c r="AK246" s="1">
        <f>IF(SUM(AK237:AK245)=0,"",SUM(AK237:AK245))</f>
        <v>107</v>
      </c>
      <c r="AL246" s="1">
        <f>IF(SUM(AL237:AL245)=0,"",SUM(AL237:AL245))</f>
        <v>101</v>
      </c>
      <c r="AM246" s="1">
        <f t="shared" ref="AM246" si="398">IF(SUM(AK246:AL246)=0,"",SUM(AK246:AL246))</f>
        <v>208</v>
      </c>
      <c r="AN246" s="23"/>
      <c r="AO246" s="1" t="str">
        <f>IF(SUM(AO237:AO245)=0,"",SUM(AO237:AO245))</f>
        <v/>
      </c>
      <c r="AP246" s="1" t="str">
        <f>IF(SUM(AP237:AP245)=0,"",SUM(AP237:AP245))</f>
        <v/>
      </c>
      <c r="AQ246" s="1" t="str">
        <f t="shared" ref="AQ246" si="399">IF(SUM(AO246:AP246)=0,"",SUM(AO246:AP246))</f>
        <v/>
      </c>
      <c r="AR246" s="22"/>
    </row>
    <row r="247" spans="1:44" ht="12.75" customHeight="1" x14ac:dyDescent="0.2">
      <c r="A247" s="6"/>
      <c r="B247" s="29"/>
      <c r="C247" s="6" t="s">
        <v>52</v>
      </c>
      <c r="D247" s="25"/>
      <c r="E247" s="26">
        <f>IF(G246="","",IF(ISERROR(E246/G246),0,E246/G246))</f>
        <v>0.51744186046511631</v>
      </c>
      <c r="F247" s="26">
        <f>IF(G246="","",IF(ISERROR(F246/G246),0,F246/G246))</f>
        <v>0.48255813953488375</v>
      </c>
      <c r="G247" s="26"/>
      <c r="H247" s="27"/>
      <c r="I247" s="26" t="str">
        <f>IF(K246="","",IF(ISERROR(I246/K246),0,I246/K246))</f>
        <v/>
      </c>
      <c r="J247" s="26" t="str">
        <f>IF(K246="","",IF(ISERROR(J246/K246),0,J246/K246))</f>
        <v/>
      </c>
      <c r="K247" s="26"/>
      <c r="L247" s="25"/>
      <c r="M247" s="26">
        <f>IF(O246="","",IF(ISERROR(M246/O246),0,M246/O246))</f>
        <v>0.44134078212290501</v>
      </c>
      <c r="N247" s="26">
        <f>IF(O246="","",IF(ISERROR(N246/O246),0,N246/O246))</f>
        <v>0.55865921787709494</v>
      </c>
      <c r="O247" s="26"/>
      <c r="P247" s="27"/>
      <c r="Q247" s="26" t="str">
        <f>IF(S246="","",IF(ISERROR(Q246/S246),0,Q246/S246))</f>
        <v/>
      </c>
      <c r="R247" s="26" t="str">
        <f>IF(S246="","",IF(ISERROR(R246/S246),0,R246/S246))</f>
        <v/>
      </c>
      <c r="S247" s="26"/>
      <c r="T247" s="25"/>
      <c r="U247" s="26">
        <f>IF(W246="","",IF(ISERROR(U246/W246),0,U246/W246))</f>
        <v>0.4251207729468599</v>
      </c>
      <c r="V247" s="26">
        <f>IF(W246="","",IF(ISERROR(V246/W246),0,V246/W246))</f>
        <v>0.5748792270531401</v>
      </c>
      <c r="W247" s="26"/>
      <c r="X247" s="27"/>
      <c r="Y247" s="26" t="str">
        <f>IF(AA246="","",IF(ISERROR(Y246/AA246),0,Y246/AA246))</f>
        <v/>
      </c>
      <c r="Z247" s="26" t="str">
        <f>IF(AA246="","",IF(ISERROR(Z246/AA246),0,Z246/AA246))</f>
        <v/>
      </c>
      <c r="AA247" s="26"/>
      <c r="AB247" s="25"/>
      <c r="AC247" s="26">
        <f>IF(AE246="","",IF(ISERROR(AC246/AE246),0,AC246/AE246))</f>
        <v>0.48108108108108111</v>
      </c>
      <c r="AD247" s="26">
        <f>IF(AE246="","",IF(ISERROR(AD246/AE246),0,AD246/AE246))</f>
        <v>0.51891891891891895</v>
      </c>
      <c r="AE247" s="26"/>
      <c r="AF247" s="27"/>
      <c r="AG247" s="26" t="str">
        <f>IF(AI246="","",IF(ISERROR(AG246/AI246),0,AG246/AI246))</f>
        <v/>
      </c>
      <c r="AH247" s="26" t="str">
        <f>IF(AI246="","",IF(ISERROR(AH246/AI246),0,AH246/AI246))</f>
        <v/>
      </c>
      <c r="AI247" s="26"/>
      <c r="AJ247" s="25"/>
      <c r="AK247" s="26">
        <f>IF(AM246="","",IF(ISERROR(AK246/AM246),0,AK246/AM246))</f>
        <v>0.51442307692307687</v>
      </c>
      <c r="AL247" s="26">
        <f>IF(AM246="","",IF(ISERROR(AL246/AM246),0,AL246/AM246))</f>
        <v>0.48557692307692307</v>
      </c>
      <c r="AM247" s="26"/>
      <c r="AN247" s="27"/>
      <c r="AO247" s="26" t="str">
        <f>IF(AQ246="","",IF(ISERROR(AO246/AQ246),0,AO246/AQ246))</f>
        <v/>
      </c>
      <c r="AP247" s="26" t="str">
        <f>IF(AQ246="","",IF(ISERROR(AP246/AQ246),0,AP246/AQ246))</f>
        <v/>
      </c>
      <c r="AQ247" s="26"/>
      <c r="AR247" s="25"/>
    </row>
    <row r="248" spans="1:44" ht="12.75" customHeight="1" x14ac:dyDescent="0.2">
      <c r="A248" s="4"/>
      <c r="B248" s="6" t="s">
        <v>20</v>
      </c>
      <c r="C248" s="4"/>
      <c r="D248" s="22"/>
      <c r="E248" s="26"/>
      <c r="F248" s="26"/>
      <c r="G248" s="26"/>
      <c r="H248" s="23"/>
      <c r="K248" s="26"/>
      <c r="L248" s="22"/>
      <c r="M248" s="26"/>
      <c r="N248" s="26"/>
      <c r="O248" s="26"/>
      <c r="P248" s="23"/>
      <c r="S248" s="26"/>
      <c r="T248" s="22"/>
      <c r="U248" s="26"/>
      <c r="V248" s="26"/>
      <c r="W248" s="26"/>
      <c r="X248" s="23"/>
      <c r="AA248" s="26"/>
      <c r="AB248" s="22"/>
      <c r="AC248" s="26"/>
      <c r="AD248" s="26"/>
      <c r="AE248" s="26"/>
      <c r="AF248" s="23"/>
      <c r="AI248" s="26"/>
      <c r="AJ248" s="22"/>
      <c r="AK248" s="26"/>
      <c r="AL248" s="26"/>
      <c r="AM248" s="26"/>
      <c r="AN248" s="23"/>
      <c r="AQ248" s="26"/>
      <c r="AR248" s="22"/>
    </row>
    <row r="249" spans="1:44" ht="12.75" customHeight="1" x14ac:dyDescent="0.2">
      <c r="A249" s="4"/>
      <c r="B249" s="6"/>
      <c r="C249" s="4" t="s">
        <v>42</v>
      </c>
      <c r="D249" s="22"/>
      <c r="G249" s="1" t="str">
        <f>IF(SUM(E249:F249)=0,"",SUM(E249:F249))</f>
        <v/>
      </c>
      <c r="H249" s="23"/>
      <c r="K249" s="1" t="str">
        <f>IF(SUM(I249:J249)=0,"",SUM(I249:J249))</f>
        <v/>
      </c>
      <c r="L249" s="22"/>
      <c r="O249" s="1" t="str">
        <f>IF(SUM(M249:N249)=0,"",SUM(M249:N249))</f>
        <v/>
      </c>
      <c r="P249" s="23"/>
      <c r="S249" s="1" t="str">
        <f>IF(SUM(Q249:R249)=0,"",SUM(Q249:R249))</f>
        <v/>
      </c>
      <c r="T249" s="22"/>
      <c r="W249" s="1" t="str">
        <f>IF(SUM(U249:V249)=0,"",SUM(U249:V249))</f>
        <v/>
      </c>
      <c r="X249" s="23"/>
      <c r="AA249" s="1" t="str">
        <f>IF(SUM(Y249:Z249)=0,"",SUM(Y249:Z249))</f>
        <v/>
      </c>
      <c r="AB249" s="22"/>
      <c r="AE249" s="1" t="str">
        <f>IF(SUM(AC249:AD249)=0,"",SUM(AC249:AD249))</f>
        <v/>
      </c>
      <c r="AF249" s="23"/>
      <c r="AI249" s="1" t="str">
        <f>IF(SUM(AG249:AH249)=0,"",SUM(AG249:AH249))</f>
        <v/>
      </c>
      <c r="AJ249" s="22"/>
      <c r="AM249" s="1" t="str">
        <f>IF(SUM(AK249:AL249)=0,"",SUM(AK249:AL249))</f>
        <v/>
      </c>
      <c r="AN249" s="23"/>
      <c r="AQ249" s="1" t="str">
        <f>IF(SUM(AO249:AP249)=0,"",SUM(AO249:AP249))</f>
        <v/>
      </c>
      <c r="AR249" s="22"/>
    </row>
    <row r="250" spans="1:44" ht="12.75" customHeight="1" x14ac:dyDescent="0.2">
      <c r="A250" s="4"/>
      <c r="B250" s="6"/>
      <c r="C250" s="4" t="s">
        <v>43</v>
      </c>
      <c r="D250" s="22"/>
      <c r="F250" s="4">
        <v>1</v>
      </c>
      <c r="G250" s="1">
        <f t="shared" ref="G250:G255" si="400">IF(SUM(E250:F250)=0,"",SUM(E250:F250))</f>
        <v>1</v>
      </c>
      <c r="H250" s="23"/>
      <c r="K250" s="1" t="str">
        <f t="shared" ref="K250:K255" si="401">IF(SUM(I250:J250)=0,"",SUM(I250:J250))</f>
        <v/>
      </c>
      <c r="L250" s="22"/>
      <c r="O250" s="1" t="str">
        <f t="shared" ref="O250:O255" si="402">IF(SUM(M250:N250)=0,"",SUM(M250:N250))</f>
        <v/>
      </c>
      <c r="P250" s="23"/>
      <c r="S250" s="1" t="str">
        <f t="shared" ref="S250:S255" si="403">IF(SUM(Q250:R250)=0,"",SUM(Q250:R250))</f>
        <v/>
      </c>
      <c r="T250" s="22"/>
      <c r="W250" s="1" t="str">
        <f t="shared" ref="W250:W255" si="404">IF(SUM(U250:V250)=0,"",SUM(U250:V250))</f>
        <v/>
      </c>
      <c r="X250" s="23"/>
      <c r="AA250" s="1" t="str">
        <f t="shared" ref="AA250:AA255" si="405">IF(SUM(Y250:Z250)=0,"",SUM(Y250:Z250))</f>
        <v/>
      </c>
      <c r="AB250" s="22"/>
      <c r="AE250" s="1" t="str">
        <f t="shared" ref="AE250:AE255" si="406">IF(SUM(AC250:AD250)=0,"",SUM(AC250:AD250))</f>
        <v/>
      </c>
      <c r="AF250" s="23"/>
      <c r="AI250" s="1" t="str">
        <f t="shared" ref="AI250:AI255" si="407">IF(SUM(AG250:AH250)=0,"",SUM(AG250:AH250))</f>
        <v/>
      </c>
      <c r="AJ250" s="22"/>
      <c r="AM250" s="1" t="str">
        <f t="shared" ref="AM250:AM255" si="408">IF(SUM(AK250:AL250)=0,"",SUM(AK250:AL250))</f>
        <v/>
      </c>
      <c r="AN250" s="23"/>
      <c r="AQ250" s="1" t="str">
        <f t="shared" ref="AQ250:AQ255" si="409">IF(SUM(AO250:AP250)=0,"",SUM(AO250:AP250))</f>
        <v/>
      </c>
      <c r="AR250" s="22"/>
    </row>
    <row r="251" spans="1:44" ht="12.75" customHeight="1" x14ac:dyDescent="0.2">
      <c r="A251" s="4"/>
      <c r="B251" s="6"/>
      <c r="C251" s="4" t="s">
        <v>44</v>
      </c>
      <c r="D251" s="22"/>
      <c r="G251" s="1" t="str">
        <f t="shared" si="400"/>
        <v/>
      </c>
      <c r="H251" s="23"/>
      <c r="K251" s="1" t="str">
        <f t="shared" si="401"/>
        <v/>
      </c>
      <c r="L251" s="22"/>
      <c r="O251" s="1" t="str">
        <f t="shared" si="402"/>
        <v/>
      </c>
      <c r="P251" s="23"/>
      <c r="S251" s="1" t="str">
        <f t="shared" si="403"/>
        <v/>
      </c>
      <c r="T251" s="22"/>
      <c r="W251" s="1" t="str">
        <f t="shared" si="404"/>
        <v/>
      </c>
      <c r="X251" s="23"/>
      <c r="AA251" s="1" t="str">
        <f t="shared" si="405"/>
        <v/>
      </c>
      <c r="AB251" s="22"/>
      <c r="AE251" s="1" t="str">
        <f t="shared" si="406"/>
        <v/>
      </c>
      <c r="AF251" s="23"/>
      <c r="AI251" s="1" t="str">
        <f t="shared" si="407"/>
        <v/>
      </c>
      <c r="AJ251" s="22"/>
      <c r="AM251" s="1" t="str">
        <f t="shared" si="408"/>
        <v/>
      </c>
      <c r="AN251" s="23"/>
      <c r="AQ251" s="1" t="str">
        <f t="shared" si="409"/>
        <v/>
      </c>
      <c r="AR251" s="22"/>
    </row>
    <row r="252" spans="1:44" ht="12.75" customHeight="1" x14ac:dyDescent="0.2">
      <c r="A252" s="4"/>
      <c r="B252" s="6"/>
      <c r="C252" s="4" t="s">
        <v>45</v>
      </c>
      <c r="D252" s="22"/>
      <c r="G252" s="1" t="str">
        <f t="shared" si="400"/>
        <v/>
      </c>
      <c r="H252" s="23"/>
      <c r="K252" s="1" t="str">
        <f t="shared" si="401"/>
        <v/>
      </c>
      <c r="L252" s="22"/>
      <c r="O252" s="1" t="str">
        <f t="shared" si="402"/>
        <v/>
      </c>
      <c r="P252" s="23"/>
      <c r="S252" s="1" t="str">
        <f t="shared" si="403"/>
        <v/>
      </c>
      <c r="T252" s="22"/>
      <c r="W252" s="1" t="str">
        <f t="shared" si="404"/>
        <v/>
      </c>
      <c r="X252" s="23"/>
      <c r="AA252" s="1" t="str">
        <f t="shared" si="405"/>
        <v/>
      </c>
      <c r="AB252" s="22"/>
      <c r="AE252" s="1" t="str">
        <f t="shared" si="406"/>
        <v/>
      </c>
      <c r="AF252" s="23"/>
      <c r="AI252" s="1" t="str">
        <f t="shared" si="407"/>
        <v/>
      </c>
      <c r="AJ252" s="22"/>
      <c r="AM252" s="1" t="str">
        <f t="shared" si="408"/>
        <v/>
      </c>
      <c r="AN252" s="23"/>
      <c r="AQ252" s="1" t="str">
        <f t="shared" si="409"/>
        <v/>
      </c>
      <c r="AR252" s="22"/>
    </row>
    <row r="253" spans="1:44" ht="12.75" customHeight="1" x14ac:dyDescent="0.2">
      <c r="A253" s="4"/>
      <c r="B253" s="6"/>
      <c r="C253" s="4" t="s">
        <v>46</v>
      </c>
      <c r="D253" s="22"/>
      <c r="G253" s="1" t="str">
        <f t="shared" si="400"/>
        <v/>
      </c>
      <c r="H253" s="23"/>
      <c r="K253" s="1" t="str">
        <f t="shared" si="401"/>
        <v/>
      </c>
      <c r="L253" s="22"/>
      <c r="O253" s="1" t="str">
        <f t="shared" si="402"/>
        <v/>
      </c>
      <c r="P253" s="23"/>
      <c r="S253" s="1" t="str">
        <f t="shared" si="403"/>
        <v/>
      </c>
      <c r="T253" s="22"/>
      <c r="W253" s="1" t="str">
        <f t="shared" si="404"/>
        <v/>
      </c>
      <c r="X253" s="23"/>
      <c r="AA253" s="1" t="str">
        <f t="shared" si="405"/>
        <v/>
      </c>
      <c r="AB253" s="22"/>
      <c r="AE253" s="1" t="str">
        <f t="shared" si="406"/>
        <v/>
      </c>
      <c r="AF253" s="23"/>
      <c r="AI253" s="1" t="str">
        <f t="shared" si="407"/>
        <v/>
      </c>
      <c r="AJ253" s="22"/>
      <c r="AM253" s="1" t="str">
        <f t="shared" si="408"/>
        <v/>
      </c>
      <c r="AN253" s="23"/>
      <c r="AQ253" s="1" t="str">
        <f t="shared" si="409"/>
        <v/>
      </c>
      <c r="AR253" s="22"/>
    </row>
    <row r="254" spans="1:44" ht="12.75" customHeight="1" x14ac:dyDescent="0.2">
      <c r="A254" s="4"/>
      <c r="B254" s="6"/>
      <c r="C254" s="4" t="s">
        <v>47</v>
      </c>
      <c r="D254" s="22"/>
      <c r="G254" s="1" t="str">
        <f t="shared" si="400"/>
        <v/>
      </c>
      <c r="H254" s="23"/>
      <c r="K254" s="1" t="str">
        <f t="shared" si="401"/>
        <v/>
      </c>
      <c r="L254" s="22"/>
      <c r="O254" s="1" t="str">
        <f t="shared" si="402"/>
        <v/>
      </c>
      <c r="P254" s="23"/>
      <c r="S254" s="1" t="str">
        <f t="shared" si="403"/>
        <v/>
      </c>
      <c r="T254" s="22"/>
      <c r="W254" s="1" t="str">
        <f t="shared" si="404"/>
        <v/>
      </c>
      <c r="X254" s="23"/>
      <c r="AA254" s="1" t="str">
        <f t="shared" si="405"/>
        <v/>
      </c>
      <c r="AB254" s="22"/>
      <c r="AE254" s="1" t="str">
        <f t="shared" si="406"/>
        <v/>
      </c>
      <c r="AF254" s="23"/>
      <c r="AI254" s="1" t="str">
        <f t="shared" si="407"/>
        <v/>
      </c>
      <c r="AJ254" s="22"/>
      <c r="AM254" s="1" t="str">
        <f t="shared" si="408"/>
        <v/>
      </c>
      <c r="AN254" s="23"/>
      <c r="AQ254" s="1" t="str">
        <f t="shared" si="409"/>
        <v/>
      </c>
      <c r="AR254" s="22"/>
    </row>
    <row r="255" spans="1:44" ht="12.75" customHeight="1" x14ac:dyDescent="0.2">
      <c r="A255" s="4"/>
      <c r="B255" s="6"/>
      <c r="C255" s="4" t="s">
        <v>48</v>
      </c>
      <c r="D255" s="22"/>
      <c r="G255" s="1" t="str">
        <f t="shared" si="400"/>
        <v/>
      </c>
      <c r="H255" s="23"/>
      <c r="K255" s="1" t="str">
        <f t="shared" si="401"/>
        <v/>
      </c>
      <c r="L255" s="22"/>
      <c r="O255" s="1" t="str">
        <f t="shared" si="402"/>
        <v/>
      </c>
      <c r="P255" s="23"/>
      <c r="S255" s="1" t="str">
        <f t="shared" si="403"/>
        <v/>
      </c>
      <c r="T255" s="22"/>
      <c r="W255" s="1" t="str">
        <f t="shared" si="404"/>
        <v/>
      </c>
      <c r="X255" s="23"/>
      <c r="AA255" s="1" t="str">
        <f t="shared" si="405"/>
        <v/>
      </c>
      <c r="AB255" s="22"/>
      <c r="AE255" s="1" t="str">
        <f t="shared" si="406"/>
        <v/>
      </c>
      <c r="AF255" s="23"/>
      <c r="AI255" s="1" t="str">
        <f t="shared" si="407"/>
        <v/>
      </c>
      <c r="AJ255" s="22"/>
      <c r="AM255" s="1" t="str">
        <f t="shared" si="408"/>
        <v/>
      </c>
      <c r="AN255" s="23"/>
      <c r="AQ255" s="1" t="str">
        <f t="shared" si="409"/>
        <v/>
      </c>
      <c r="AR255" s="22"/>
    </row>
    <row r="256" spans="1:44" ht="12.75" customHeight="1" x14ac:dyDescent="0.2">
      <c r="A256" s="6"/>
      <c r="B256" s="6" t="s">
        <v>49</v>
      </c>
      <c r="D256" s="25"/>
      <c r="E256" s="6"/>
      <c r="F256" s="6"/>
      <c r="G256" s="26">
        <f>IF(ISERROR(SUM(G249:G255)/G258),"",SUM(G249:G255)/G258)</f>
        <v>1</v>
      </c>
      <c r="H256" s="27"/>
      <c r="I256" s="6"/>
      <c r="J256" s="6"/>
      <c r="K256" s="26" t="str">
        <f>IF(ISERROR(SUM(K249:K255)/K258),"",SUM(K249:K255)/K258)</f>
        <v/>
      </c>
      <c r="L256" s="25"/>
      <c r="M256" s="6"/>
      <c r="N256" s="6"/>
      <c r="O256" s="26">
        <f>IF(ISERROR(SUM(O249:O255)/O258),"",SUM(O249:O255)/O258)</f>
        <v>0</v>
      </c>
      <c r="P256" s="27"/>
      <c r="Q256" s="6"/>
      <c r="R256" s="6"/>
      <c r="S256" s="26" t="str">
        <f>IF(ISERROR(SUM(S249:S255)/S258),"",SUM(S249:S255)/S258)</f>
        <v/>
      </c>
      <c r="T256" s="25"/>
      <c r="U256" s="6"/>
      <c r="V256" s="6"/>
      <c r="W256" s="26">
        <f>IF(ISERROR(SUM(W249:W255)/W258),"",SUM(W249:W255)/W258)</f>
        <v>0</v>
      </c>
      <c r="X256" s="27"/>
      <c r="Y256" s="6"/>
      <c r="Z256" s="6"/>
      <c r="AA256" s="26" t="str">
        <f>IF(ISERROR(SUM(AA249:AA255)/AA258),"",SUM(AA249:AA255)/AA258)</f>
        <v/>
      </c>
      <c r="AB256" s="25"/>
      <c r="AC256" s="6"/>
      <c r="AD256" s="6"/>
      <c r="AE256" s="26">
        <f>IF(ISERROR(SUM(AE249:AE255)/AE258),"",SUM(AE249:AE255)/AE258)</f>
        <v>0</v>
      </c>
      <c r="AF256" s="27"/>
      <c r="AG256" s="6"/>
      <c r="AH256" s="6"/>
      <c r="AI256" s="26" t="str">
        <f>IF(ISERROR(SUM(AI249:AI255)/AI258),"",SUM(AI249:AI255)/AI258)</f>
        <v/>
      </c>
      <c r="AJ256" s="25"/>
      <c r="AK256" s="6"/>
      <c r="AL256" s="6"/>
      <c r="AM256" s="26">
        <f>IF(ISERROR(SUM(AM249:AM255)/AM258),"",SUM(AM249:AM255)/AM258)</f>
        <v>0</v>
      </c>
      <c r="AN256" s="27"/>
      <c r="AO256" s="6"/>
      <c r="AP256" s="6"/>
      <c r="AQ256" s="26" t="str">
        <f>IF(ISERROR(SUM(AQ249:AQ255)/AQ258),"",SUM(AQ249:AQ255)/AQ258)</f>
        <v/>
      </c>
      <c r="AR256" s="25"/>
    </row>
    <row r="257" spans="1:44" ht="12.75" customHeight="1" x14ac:dyDescent="0.2">
      <c r="A257" s="4"/>
      <c r="B257" s="6"/>
      <c r="C257" s="4" t="s">
        <v>50</v>
      </c>
      <c r="D257" s="22"/>
      <c r="G257" s="1" t="str">
        <f>IF(SUM(E257:F257)=0,"",SUM(E257:F257))</f>
        <v/>
      </c>
      <c r="H257" s="23"/>
      <c r="K257" s="1" t="str">
        <f>IF(SUM(I257:J257)=0,"",SUM(I257:J257))</f>
        <v/>
      </c>
      <c r="L257" s="22"/>
      <c r="N257" s="4">
        <v>2</v>
      </c>
      <c r="O257" s="1">
        <f>IF(SUM(M257:N257)=0,"",SUM(M257:N257))</f>
        <v>2</v>
      </c>
      <c r="P257" s="23"/>
      <c r="S257" s="1" t="str">
        <f>IF(SUM(Q257:R257)=0,"",SUM(Q257:R257))</f>
        <v/>
      </c>
      <c r="T257" s="22"/>
      <c r="U257" s="4">
        <v>1</v>
      </c>
      <c r="W257" s="1">
        <f>IF(SUM(U257:V257)=0,"",SUM(U257:V257))</f>
        <v>1</v>
      </c>
      <c r="X257" s="23"/>
      <c r="AA257" s="1" t="str">
        <f>IF(SUM(Y257:Z257)=0,"",SUM(Y257:Z257))</f>
        <v/>
      </c>
      <c r="AB257" s="22"/>
      <c r="AC257" s="4">
        <v>2</v>
      </c>
      <c r="AD257" s="4">
        <v>1</v>
      </c>
      <c r="AE257" s="1">
        <f>IF(SUM(AC257:AD257)=0,"",SUM(AC257:AD257))</f>
        <v>3</v>
      </c>
      <c r="AF257" s="23"/>
      <c r="AI257" s="1" t="str">
        <f>IF(SUM(AG257:AH257)=0,"",SUM(AG257:AH257))</f>
        <v/>
      </c>
      <c r="AJ257" s="22"/>
      <c r="AK257" s="4">
        <v>1</v>
      </c>
      <c r="AL257" s="4">
        <v>2</v>
      </c>
      <c r="AM257" s="1">
        <f>IF(SUM(AK257:AL257)=0,"",SUM(AK257:AL257))</f>
        <v>3</v>
      </c>
      <c r="AN257" s="23"/>
      <c r="AQ257" s="1" t="str">
        <f>IF(SUM(AO257:AP257)=0,"",SUM(AO257:AP257))</f>
        <v/>
      </c>
      <c r="AR257" s="22"/>
    </row>
    <row r="258" spans="1:44" ht="12.75" customHeight="1" x14ac:dyDescent="0.2">
      <c r="A258" s="4"/>
      <c r="B258" s="28" t="s">
        <v>51</v>
      </c>
      <c r="C258" s="4"/>
      <c r="D258" s="22"/>
      <c r="E258" s="1" t="str">
        <f>IF(SUM(E249:E257)=0,"",SUM(E249:E257))</f>
        <v/>
      </c>
      <c r="F258" s="1">
        <f>IF(SUM(F249:F257)=0,"",SUM(F249:F257))</f>
        <v>1</v>
      </c>
      <c r="G258" s="1">
        <f t="shared" ref="G258" si="410">IF(SUM(E258:F258)=0,"",SUM(E258:F258))</f>
        <v>1</v>
      </c>
      <c r="H258" s="23"/>
      <c r="I258" s="1" t="str">
        <f>IF(SUM(I249:I257)=0,"",SUM(I249:I257))</f>
        <v/>
      </c>
      <c r="J258" s="1" t="str">
        <f>IF(SUM(J249:J257)=0,"",SUM(J249:J257))</f>
        <v/>
      </c>
      <c r="K258" s="1" t="str">
        <f t="shared" ref="K258" si="411">IF(SUM(I258:J258)=0,"",SUM(I258:J258))</f>
        <v/>
      </c>
      <c r="L258" s="22"/>
      <c r="M258" s="1" t="str">
        <f>IF(SUM(M249:M257)=0,"",SUM(M249:M257))</f>
        <v/>
      </c>
      <c r="N258" s="1">
        <f>IF(SUM(N249:N257)=0,"",SUM(N249:N257))</f>
        <v>2</v>
      </c>
      <c r="O258" s="1">
        <f t="shared" ref="O258" si="412">IF(SUM(M258:N258)=0,"",SUM(M258:N258))</f>
        <v>2</v>
      </c>
      <c r="P258" s="23"/>
      <c r="Q258" s="1" t="str">
        <f>IF(SUM(Q249:Q257)=0,"",SUM(Q249:Q257))</f>
        <v/>
      </c>
      <c r="R258" s="1" t="str">
        <f>IF(SUM(R249:R257)=0,"",SUM(R249:R257))</f>
        <v/>
      </c>
      <c r="S258" s="1" t="str">
        <f t="shared" ref="S258" si="413">IF(SUM(Q258:R258)=0,"",SUM(Q258:R258))</f>
        <v/>
      </c>
      <c r="T258" s="22"/>
      <c r="U258" s="1">
        <f>IF(SUM(U249:U257)=0,"",SUM(U249:U257))</f>
        <v>1</v>
      </c>
      <c r="V258" s="1" t="str">
        <f>IF(SUM(V249:V257)=0,"",SUM(V249:V257))</f>
        <v/>
      </c>
      <c r="W258" s="1">
        <f t="shared" ref="W258" si="414">IF(SUM(U258:V258)=0,"",SUM(U258:V258))</f>
        <v>1</v>
      </c>
      <c r="X258" s="23"/>
      <c r="Y258" s="1" t="str">
        <f>IF(SUM(Y249:Y257)=0,"",SUM(Y249:Y257))</f>
        <v/>
      </c>
      <c r="Z258" s="1" t="str">
        <f>IF(SUM(Z249:Z257)=0,"",SUM(Z249:Z257))</f>
        <v/>
      </c>
      <c r="AA258" s="1" t="str">
        <f t="shared" ref="AA258" si="415">IF(SUM(Y258:Z258)=0,"",SUM(Y258:Z258))</f>
        <v/>
      </c>
      <c r="AB258" s="22"/>
      <c r="AC258" s="1">
        <f>IF(SUM(AC249:AC257)=0,"",SUM(AC249:AC257))</f>
        <v>2</v>
      </c>
      <c r="AD258" s="1">
        <f>IF(SUM(AD249:AD257)=0,"",SUM(AD249:AD257))</f>
        <v>1</v>
      </c>
      <c r="AE258" s="1">
        <f t="shared" ref="AE258" si="416">IF(SUM(AC258:AD258)=0,"",SUM(AC258:AD258))</f>
        <v>3</v>
      </c>
      <c r="AF258" s="23"/>
      <c r="AG258" s="1" t="str">
        <f>IF(SUM(AG249:AG257)=0,"",SUM(AG249:AG257))</f>
        <v/>
      </c>
      <c r="AH258" s="1" t="str">
        <f>IF(SUM(AH249:AH257)=0,"",SUM(AH249:AH257))</f>
        <v/>
      </c>
      <c r="AI258" s="1" t="str">
        <f t="shared" ref="AI258" si="417">IF(SUM(AG258:AH258)=0,"",SUM(AG258:AH258))</f>
        <v/>
      </c>
      <c r="AJ258" s="22"/>
      <c r="AK258" s="1">
        <f>IF(SUM(AK249:AK257)=0,"",SUM(AK249:AK257))</f>
        <v>1</v>
      </c>
      <c r="AL258" s="1">
        <f>IF(SUM(AL249:AL257)=0,"",SUM(AL249:AL257))</f>
        <v>2</v>
      </c>
      <c r="AM258" s="1">
        <f t="shared" ref="AM258" si="418">IF(SUM(AK258:AL258)=0,"",SUM(AK258:AL258))</f>
        <v>3</v>
      </c>
      <c r="AN258" s="23"/>
      <c r="AO258" s="1" t="str">
        <f>IF(SUM(AO249:AO257)=0,"",SUM(AO249:AO257))</f>
        <v/>
      </c>
      <c r="AP258" s="1" t="str">
        <f>IF(SUM(AP249:AP257)=0,"",SUM(AP249:AP257))</f>
        <v/>
      </c>
      <c r="AQ258" s="1" t="str">
        <f t="shared" ref="AQ258" si="419">IF(SUM(AO258:AP258)=0,"",SUM(AO258:AP258))</f>
        <v/>
      </c>
      <c r="AR258" s="22"/>
    </row>
    <row r="259" spans="1:44" ht="12.75" customHeight="1" x14ac:dyDescent="0.2">
      <c r="A259" s="6"/>
      <c r="B259" s="29"/>
      <c r="C259" s="6" t="s">
        <v>52</v>
      </c>
      <c r="D259" s="25"/>
      <c r="E259" s="26">
        <f>IF(G258="","",IF(ISERROR(E258/G258),0,E258/G258))</f>
        <v>0</v>
      </c>
      <c r="F259" s="26">
        <f>IF(G258="","",IF(ISERROR(F258/G258),0,F258/G258))</f>
        <v>1</v>
      </c>
      <c r="G259" s="26"/>
      <c r="H259" s="27"/>
      <c r="I259" s="26" t="str">
        <f>IF(K258="","",IF(ISERROR(I258/K258),0,I258/K258))</f>
        <v/>
      </c>
      <c r="J259" s="26" t="str">
        <f>IF(K258="","",IF(ISERROR(J258/K258),0,J258/K258))</f>
        <v/>
      </c>
      <c r="K259" s="26"/>
      <c r="L259" s="25"/>
      <c r="M259" s="26">
        <f>IF(O258="","",IF(ISERROR(M258/O258),0,M258/O258))</f>
        <v>0</v>
      </c>
      <c r="N259" s="26">
        <f>IF(O258="","",IF(ISERROR(N258/O258),0,N258/O258))</f>
        <v>1</v>
      </c>
      <c r="O259" s="26"/>
      <c r="P259" s="27"/>
      <c r="Q259" s="26" t="str">
        <f>IF(S258="","",IF(ISERROR(Q258/S258),0,Q258/S258))</f>
        <v/>
      </c>
      <c r="R259" s="26" t="str">
        <f>IF(S258="","",IF(ISERROR(R258/S258),0,R258/S258))</f>
        <v/>
      </c>
      <c r="S259" s="26"/>
      <c r="T259" s="25"/>
      <c r="U259" s="26">
        <f>IF(W258="","",IF(ISERROR(U258/W258),0,U258/W258))</f>
        <v>1</v>
      </c>
      <c r="V259" s="26">
        <f>IF(W258="","",IF(ISERROR(V258/W258),0,V258/W258))</f>
        <v>0</v>
      </c>
      <c r="W259" s="26"/>
      <c r="X259" s="27"/>
      <c r="Y259" s="26" t="str">
        <f>IF(AA258="","",IF(ISERROR(Y258/AA258),0,Y258/AA258))</f>
        <v/>
      </c>
      <c r="Z259" s="26" t="str">
        <f>IF(AA258="","",IF(ISERROR(Z258/AA258),0,Z258/AA258))</f>
        <v/>
      </c>
      <c r="AA259" s="26"/>
      <c r="AB259" s="25"/>
      <c r="AC259" s="26">
        <f>IF(AE258="","",IF(ISERROR(AC258/AE258),0,AC258/AE258))</f>
        <v>0.66666666666666663</v>
      </c>
      <c r="AD259" s="26">
        <f>IF(AE258="","",IF(ISERROR(AD258/AE258),0,AD258/AE258))</f>
        <v>0.33333333333333331</v>
      </c>
      <c r="AE259" s="26"/>
      <c r="AF259" s="27"/>
      <c r="AG259" s="26" t="str">
        <f>IF(AI258="","",IF(ISERROR(AG258/AI258),0,AG258/AI258))</f>
        <v/>
      </c>
      <c r="AH259" s="26" t="str">
        <f>IF(AI258="","",IF(ISERROR(AH258/AI258),0,AH258/AI258))</f>
        <v/>
      </c>
      <c r="AI259" s="26"/>
      <c r="AJ259" s="25"/>
      <c r="AK259" s="26">
        <f>IF(AM258="","",IF(ISERROR(AK258/AM258),0,AK258/AM258))</f>
        <v>0.33333333333333331</v>
      </c>
      <c r="AL259" s="26">
        <f>IF(AM258="","",IF(ISERROR(AL258/AM258),0,AL258/AM258))</f>
        <v>0.66666666666666663</v>
      </c>
      <c r="AM259" s="26"/>
      <c r="AN259" s="27"/>
      <c r="AO259" s="26" t="str">
        <f>IF(AQ258="","",IF(ISERROR(AO258/AQ258),0,AO258/AQ258))</f>
        <v/>
      </c>
      <c r="AP259" s="26" t="str">
        <f>IF(AQ258="","",IF(ISERROR(AP258/AQ258),0,AP258/AQ258))</f>
        <v/>
      </c>
      <c r="AQ259" s="26"/>
      <c r="AR259" s="25"/>
    </row>
    <row r="260" spans="1:44" ht="12.75" customHeight="1" x14ac:dyDescent="0.2">
      <c r="A260" s="4"/>
      <c r="B260" s="29"/>
      <c r="C260" s="6"/>
      <c r="D260" s="22"/>
      <c r="H260" s="23"/>
      <c r="L260" s="22"/>
      <c r="P260" s="23"/>
      <c r="T260" s="22"/>
      <c r="X260" s="23"/>
      <c r="AB260" s="22"/>
      <c r="AF260" s="23"/>
      <c r="AJ260" s="22"/>
      <c r="AN260" s="23"/>
      <c r="AR260" s="22"/>
    </row>
    <row r="261" spans="1:44" ht="12.75" customHeight="1" x14ac:dyDescent="0.2">
      <c r="A261" s="6" t="s">
        <v>68</v>
      </c>
      <c r="B261" s="6"/>
      <c r="C261" s="4"/>
      <c r="D261" s="22"/>
      <c r="H261" s="23"/>
      <c r="L261" s="22"/>
      <c r="P261" s="23"/>
      <c r="T261" s="22"/>
      <c r="X261" s="23"/>
      <c r="AB261" s="22"/>
      <c r="AF261" s="23"/>
      <c r="AJ261" s="22"/>
      <c r="AN261" s="23"/>
      <c r="AR261" s="22"/>
    </row>
    <row r="262" spans="1:44" ht="12.75" customHeight="1" x14ac:dyDescent="0.2">
      <c r="A262" s="6"/>
      <c r="B262" s="6"/>
      <c r="C262" s="4" t="s">
        <v>42</v>
      </c>
      <c r="D262" s="22"/>
      <c r="E262" s="4">
        <f>SUMIFS(E$7:E$259,$C$7:$C$259,$C262)</f>
        <v>9</v>
      </c>
      <c r="F262" s="4">
        <f>SUMIFS(F$7:F$259,$C$7:$C$259,$C262)</f>
        <v>7</v>
      </c>
      <c r="G262" s="1">
        <f>IF(SUM(E262:F262)=0,"",SUM(E262:F262))</f>
        <v>16</v>
      </c>
      <c r="H262" s="23"/>
      <c r="I262" s="4">
        <f>SUMIFS(I$7:I$259,$C$7:$C$259,$C262)</f>
        <v>0</v>
      </c>
      <c r="J262" s="4">
        <f>SUMIFS(J$7:J$259,$C$7:$C$259,$C262)</f>
        <v>0</v>
      </c>
      <c r="K262" s="1" t="str">
        <f>IF(SUM(I262:J262)=0,"",SUM(I262:J262))</f>
        <v/>
      </c>
      <c r="L262" s="22"/>
      <c r="M262" s="4">
        <f>SUMIFS(M$7:M$259,$C$7:$C$259,$C262)</f>
        <v>6</v>
      </c>
      <c r="N262" s="4">
        <f>SUMIFS(N$7:N$259,$C$7:$C$259,$C262)</f>
        <v>10</v>
      </c>
      <c r="O262" s="1">
        <f>IF(SUM(M262:N262)=0,"",SUM(M262:N262))</f>
        <v>16</v>
      </c>
      <c r="P262" s="23"/>
      <c r="Q262" s="4">
        <f>SUMIFS(Q$7:Q$259,$C$7:$C$259,$C262)</f>
        <v>2</v>
      </c>
      <c r="R262" s="4">
        <f>SUMIFS(R$7:R$259,$C$7:$C$259,$C262)</f>
        <v>0</v>
      </c>
      <c r="S262" s="1">
        <f>IF(SUM(Q262:R262)=0,"",SUM(Q262:R262))</f>
        <v>2</v>
      </c>
      <c r="T262" s="22"/>
      <c r="U262" s="4">
        <f>SUMIFS(U$7:U$259,$C$7:$C$259,$C262)</f>
        <v>2</v>
      </c>
      <c r="V262" s="4">
        <f>SUMIFS(V$7:V$259,$C$7:$C$259,$C262)</f>
        <v>11</v>
      </c>
      <c r="W262" s="1">
        <f>IF(SUM(U262:V262)=0,"",SUM(U262:V262))</f>
        <v>13</v>
      </c>
      <c r="X262" s="23"/>
      <c r="Y262" s="4">
        <f>SUMIFS(Y$7:Y$259,$C$7:$C$259,$C262)</f>
        <v>2</v>
      </c>
      <c r="Z262" s="4">
        <f>SUMIFS(Z$7:Z$259,$C$7:$C$259,$C262)</f>
        <v>1</v>
      </c>
      <c r="AA262" s="1">
        <f>IF(SUM(Y262:Z262)=0,"",SUM(Y262:Z262))</f>
        <v>3</v>
      </c>
      <c r="AB262" s="22"/>
      <c r="AC262" s="4">
        <f>SUMIFS(AC$7:AC$259,$C$7:$C$259,$C262)</f>
        <v>6</v>
      </c>
      <c r="AD262" s="4">
        <f>SUMIFS(AD$7:AD$259,$C$7:$C$259,$C262)</f>
        <v>19</v>
      </c>
      <c r="AE262" s="1">
        <f>IF(SUM(AC262:AD262)=0,"",SUM(AC262:AD262))</f>
        <v>25</v>
      </c>
      <c r="AF262" s="23"/>
      <c r="AG262" s="4">
        <f>SUMIFS(AG$7:AG$259,$C$7:$C$259,$C262)</f>
        <v>0</v>
      </c>
      <c r="AH262" s="4">
        <f>SUMIFS(AH$7:AH$259,$C$7:$C$259,$C262)</f>
        <v>1</v>
      </c>
      <c r="AI262" s="1">
        <f>IF(SUM(AG262:AH262)=0,"",SUM(AG262:AH262))</f>
        <v>1</v>
      </c>
      <c r="AJ262" s="22"/>
      <c r="AK262" s="4">
        <f>SUMIFS(AK$7:AK$259,$C$7:$C$259,$C262)</f>
        <v>13</v>
      </c>
      <c r="AL262" s="4">
        <f>SUMIFS(AL$7:AL$259,$C$7:$C$259,$C262)</f>
        <v>14</v>
      </c>
      <c r="AM262" s="1">
        <f>IF(SUM(AK262:AL262)=0,"",SUM(AK262:AL262))</f>
        <v>27</v>
      </c>
      <c r="AN262" s="23"/>
      <c r="AO262" s="4">
        <f>SUMIFS(AO$7:AO$259,$C$7:$C$259,$C262)</f>
        <v>1</v>
      </c>
      <c r="AP262" s="4">
        <f>SUMIFS(AP$7:AP$259,$C$7:$C$259,$C262)</f>
        <v>2</v>
      </c>
      <c r="AQ262" s="1">
        <f>IF(SUM(AO262:AP262)=0,"",SUM(AO262:AP262))</f>
        <v>3</v>
      </c>
      <c r="AR262" s="22"/>
    </row>
    <row r="263" spans="1:44" ht="12.75" customHeight="1" x14ac:dyDescent="0.2">
      <c r="A263" s="6"/>
      <c r="B263" s="6"/>
      <c r="C263" s="4" t="s">
        <v>43</v>
      </c>
      <c r="D263" s="22"/>
      <c r="E263" s="4">
        <f t="shared" ref="E263:F270" si="420">SUMIFS(E$7:E$259,$C$7:$C$259,$C263)</f>
        <v>207</v>
      </c>
      <c r="F263" s="4">
        <f t="shared" si="420"/>
        <v>158</v>
      </c>
      <c r="G263" s="1">
        <f t="shared" ref="G263:G268" si="421">IF(SUM(E263:F263)=0,"",SUM(E263:F263))</f>
        <v>365</v>
      </c>
      <c r="H263" s="23"/>
      <c r="I263" s="4">
        <f>SUMIFS(I$7:I$259,$C$7:$C$259,$C263)</f>
        <v>4</v>
      </c>
      <c r="J263" s="4">
        <f>SUMIFS(J$7:J$259,$C$7:$C$259,$C263)</f>
        <v>2</v>
      </c>
      <c r="K263" s="1">
        <f t="shared" ref="K263:K268" si="422">IF(SUM(I263:J263)=0,"",SUM(I263:J263))</f>
        <v>6</v>
      </c>
      <c r="L263" s="22"/>
      <c r="M263" s="4">
        <f t="shared" ref="M263:N270" si="423">SUMIFS(M$7:M$259,$C$7:$C$259,$C263)</f>
        <v>226</v>
      </c>
      <c r="N263" s="4">
        <f t="shared" si="423"/>
        <v>165</v>
      </c>
      <c r="O263" s="1">
        <f t="shared" ref="O263:O268" si="424">IF(SUM(M263:N263)=0,"",SUM(M263:N263))</f>
        <v>391</v>
      </c>
      <c r="P263" s="23"/>
      <c r="Q263" s="4">
        <f>SUMIFS(Q$7:Q$259,$C$7:$C$259,$C263)</f>
        <v>1</v>
      </c>
      <c r="R263" s="4">
        <f>SUMIFS(R$7:R$259,$C$7:$C$259,$C263)</f>
        <v>0</v>
      </c>
      <c r="S263" s="1">
        <f t="shared" ref="S263:S268" si="425">IF(SUM(Q263:R263)=0,"",SUM(Q263:R263))</f>
        <v>1</v>
      </c>
      <c r="T263" s="22"/>
      <c r="U263" s="4">
        <f t="shared" ref="U263:V270" si="426">SUMIFS(U$7:U$259,$C$7:$C$259,$C263)</f>
        <v>258</v>
      </c>
      <c r="V263" s="4">
        <f t="shared" si="426"/>
        <v>176</v>
      </c>
      <c r="W263" s="1">
        <f t="shared" ref="W263:W268" si="427">IF(SUM(U263:V263)=0,"",SUM(U263:V263))</f>
        <v>434</v>
      </c>
      <c r="X263" s="23"/>
      <c r="Y263" s="4">
        <f>SUMIFS(Y$7:Y$259,$C$7:$C$259,$C263)</f>
        <v>1</v>
      </c>
      <c r="Z263" s="4">
        <f>SUMIFS(Z$7:Z$259,$C$7:$C$259,$C263)</f>
        <v>0</v>
      </c>
      <c r="AA263" s="1">
        <f t="shared" ref="AA263:AA268" si="428">IF(SUM(Y263:Z263)=0,"",SUM(Y263:Z263))</f>
        <v>1</v>
      </c>
      <c r="AB263" s="22"/>
      <c r="AC263" s="4">
        <f t="shared" ref="AC263:AD270" si="429">SUMIFS(AC$7:AC$259,$C$7:$C$259,$C263)</f>
        <v>270</v>
      </c>
      <c r="AD263" s="4">
        <f t="shared" si="429"/>
        <v>172</v>
      </c>
      <c r="AE263" s="1">
        <f t="shared" ref="AE263:AE268" si="430">IF(SUM(AC263:AD263)=0,"",SUM(AC263:AD263))</f>
        <v>442</v>
      </c>
      <c r="AF263" s="23"/>
      <c r="AG263" s="4">
        <f>SUMIFS(AG$7:AG$259,$C$7:$C$259,$C263)</f>
        <v>0</v>
      </c>
      <c r="AH263" s="4">
        <f>SUMIFS(AH$7:AH$259,$C$7:$C$259,$C263)</f>
        <v>1</v>
      </c>
      <c r="AI263" s="1">
        <f t="shared" ref="AI263:AI268" si="431">IF(SUM(AG263:AH263)=0,"",SUM(AG263:AH263))</f>
        <v>1</v>
      </c>
      <c r="AJ263" s="22"/>
      <c r="AK263" s="4">
        <f t="shared" ref="AK263:AL270" si="432">SUMIFS(AK$7:AK$259,$C$7:$C$259,$C263)</f>
        <v>276</v>
      </c>
      <c r="AL263" s="4">
        <f t="shared" si="432"/>
        <v>161</v>
      </c>
      <c r="AM263" s="1">
        <f t="shared" ref="AM263:AM268" si="433">IF(SUM(AK263:AL263)=0,"",SUM(AK263:AL263))</f>
        <v>437</v>
      </c>
      <c r="AN263" s="23"/>
      <c r="AO263" s="4">
        <f>SUMIFS(AO$7:AO$259,$C$7:$C$259,$C263)</f>
        <v>1</v>
      </c>
      <c r="AP263" s="4">
        <f>SUMIFS(AP$7:AP$259,$C$7:$C$259,$C263)</f>
        <v>2</v>
      </c>
      <c r="AQ263" s="1">
        <f t="shared" ref="AQ263:AQ268" si="434">IF(SUM(AO263:AP263)=0,"",SUM(AO263:AP263))</f>
        <v>3</v>
      </c>
      <c r="AR263" s="22"/>
    </row>
    <row r="264" spans="1:44" ht="12.75" customHeight="1" x14ac:dyDescent="0.2">
      <c r="A264" s="6"/>
      <c r="B264" s="6"/>
      <c r="C264" s="4" t="s">
        <v>44</v>
      </c>
      <c r="D264" s="22"/>
      <c r="E264" s="4">
        <f t="shared" si="420"/>
        <v>1</v>
      </c>
      <c r="F264" s="4">
        <f t="shared" si="420"/>
        <v>3</v>
      </c>
      <c r="G264" s="1">
        <f t="shared" si="421"/>
        <v>4</v>
      </c>
      <c r="H264" s="23"/>
      <c r="I264" s="4">
        <f t="shared" ref="I264:J270" si="435">SUMIFS(I$7:I$259,$C$7:$C$259,$C264)</f>
        <v>0</v>
      </c>
      <c r="J264" s="4">
        <f t="shared" si="435"/>
        <v>0</v>
      </c>
      <c r="K264" s="1" t="str">
        <f t="shared" si="422"/>
        <v/>
      </c>
      <c r="L264" s="22"/>
      <c r="M264" s="4">
        <f t="shared" si="423"/>
        <v>3</v>
      </c>
      <c r="N264" s="4">
        <f t="shared" si="423"/>
        <v>1</v>
      </c>
      <c r="O264" s="1">
        <f t="shared" si="424"/>
        <v>4</v>
      </c>
      <c r="P264" s="23"/>
      <c r="Q264" s="4">
        <f t="shared" ref="Q264:R270" si="436">SUMIFS(Q$7:Q$259,$C$7:$C$259,$C264)</f>
        <v>0</v>
      </c>
      <c r="R264" s="4">
        <f t="shared" si="436"/>
        <v>0</v>
      </c>
      <c r="S264" s="1" t="str">
        <f t="shared" si="425"/>
        <v/>
      </c>
      <c r="T264" s="22"/>
      <c r="U264" s="4">
        <f t="shared" si="426"/>
        <v>4</v>
      </c>
      <c r="V264" s="4">
        <f t="shared" si="426"/>
        <v>1</v>
      </c>
      <c r="W264" s="1">
        <f t="shared" si="427"/>
        <v>5</v>
      </c>
      <c r="X264" s="23"/>
      <c r="Y264" s="4">
        <f t="shared" ref="Y264:Z270" si="437">SUMIFS(Y$7:Y$259,$C$7:$C$259,$C264)</f>
        <v>0</v>
      </c>
      <c r="Z264" s="4">
        <f t="shared" si="437"/>
        <v>0</v>
      </c>
      <c r="AA264" s="1" t="str">
        <f t="shared" si="428"/>
        <v/>
      </c>
      <c r="AB264" s="22"/>
      <c r="AC264" s="4">
        <f t="shared" si="429"/>
        <v>6</v>
      </c>
      <c r="AD264" s="4">
        <f t="shared" si="429"/>
        <v>2</v>
      </c>
      <c r="AE264" s="1">
        <f t="shared" si="430"/>
        <v>8</v>
      </c>
      <c r="AF264" s="23"/>
      <c r="AG264" s="4">
        <f t="shared" ref="AG264:AH270" si="438">SUMIFS(AG$7:AG$259,$C$7:$C$259,$C264)</f>
        <v>0</v>
      </c>
      <c r="AH264" s="4">
        <f t="shared" si="438"/>
        <v>0</v>
      </c>
      <c r="AI264" s="1" t="str">
        <f t="shared" si="431"/>
        <v/>
      </c>
      <c r="AJ264" s="22"/>
      <c r="AK264" s="4">
        <f t="shared" si="432"/>
        <v>5</v>
      </c>
      <c r="AL264" s="4">
        <f t="shared" si="432"/>
        <v>2</v>
      </c>
      <c r="AM264" s="1">
        <f t="shared" si="433"/>
        <v>7</v>
      </c>
      <c r="AN264" s="23"/>
      <c r="AQ264" s="1" t="str">
        <f t="shared" si="434"/>
        <v/>
      </c>
      <c r="AR264" s="22"/>
    </row>
    <row r="265" spans="1:44" ht="12.75" customHeight="1" x14ac:dyDescent="0.2">
      <c r="A265" s="6"/>
      <c r="B265" s="6"/>
      <c r="C265" s="4" t="s">
        <v>45</v>
      </c>
      <c r="D265" s="22"/>
      <c r="E265" s="4">
        <f t="shared" si="420"/>
        <v>25</v>
      </c>
      <c r="F265" s="4">
        <f t="shared" si="420"/>
        <v>12</v>
      </c>
      <c r="G265" s="1">
        <f t="shared" si="421"/>
        <v>37</v>
      </c>
      <c r="H265" s="23"/>
      <c r="I265" s="4">
        <f t="shared" si="435"/>
        <v>1</v>
      </c>
      <c r="J265" s="4">
        <f t="shared" si="435"/>
        <v>0</v>
      </c>
      <c r="K265" s="1">
        <f t="shared" si="422"/>
        <v>1</v>
      </c>
      <c r="L265" s="22"/>
      <c r="M265" s="4">
        <f t="shared" si="423"/>
        <v>22</v>
      </c>
      <c r="N265" s="4">
        <f t="shared" si="423"/>
        <v>13</v>
      </c>
      <c r="O265" s="1">
        <f t="shared" si="424"/>
        <v>35</v>
      </c>
      <c r="P265" s="23"/>
      <c r="Q265" s="4">
        <f t="shared" si="436"/>
        <v>1</v>
      </c>
      <c r="R265" s="4">
        <f t="shared" si="436"/>
        <v>0</v>
      </c>
      <c r="S265" s="1">
        <f t="shared" si="425"/>
        <v>1</v>
      </c>
      <c r="T265" s="22"/>
      <c r="U265" s="4">
        <f t="shared" si="426"/>
        <v>22</v>
      </c>
      <c r="V265" s="4">
        <f t="shared" si="426"/>
        <v>16</v>
      </c>
      <c r="W265" s="1">
        <f t="shared" si="427"/>
        <v>38</v>
      </c>
      <c r="X265" s="23"/>
      <c r="Y265" s="4">
        <f t="shared" si="437"/>
        <v>1</v>
      </c>
      <c r="Z265" s="4">
        <f t="shared" si="437"/>
        <v>0</v>
      </c>
      <c r="AA265" s="1">
        <f t="shared" si="428"/>
        <v>1</v>
      </c>
      <c r="AB265" s="22"/>
      <c r="AC265" s="4">
        <f t="shared" si="429"/>
        <v>27</v>
      </c>
      <c r="AD265" s="4">
        <f t="shared" si="429"/>
        <v>11</v>
      </c>
      <c r="AE265" s="1">
        <f t="shared" si="430"/>
        <v>38</v>
      </c>
      <c r="AF265" s="23"/>
      <c r="AG265" s="4">
        <f t="shared" si="438"/>
        <v>0</v>
      </c>
      <c r="AH265" s="4">
        <f t="shared" si="438"/>
        <v>0</v>
      </c>
      <c r="AI265" s="1" t="str">
        <f t="shared" si="431"/>
        <v/>
      </c>
      <c r="AJ265" s="22"/>
      <c r="AK265" s="4">
        <f t="shared" si="432"/>
        <v>27</v>
      </c>
      <c r="AL265" s="4">
        <f t="shared" si="432"/>
        <v>15</v>
      </c>
      <c r="AM265" s="1">
        <f t="shared" si="433"/>
        <v>42</v>
      </c>
      <c r="AN265" s="23"/>
      <c r="AQ265" s="1" t="str">
        <f t="shared" si="434"/>
        <v/>
      </c>
      <c r="AR265" s="22"/>
    </row>
    <row r="266" spans="1:44" ht="12.75" customHeight="1" x14ac:dyDescent="0.2">
      <c r="A266" s="6"/>
      <c r="B266" s="6"/>
      <c r="C266" s="4" t="s">
        <v>46</v>
      </c>
      <c r="D266" s="22"/>
      <c r="E266" s="4">
        <f t="shared" si="420"/>
        <v>71</v>
      </c>
      <c r="F266" s="4">
        <f t="shared" si="420"/>
        <v>81</v>
      </c>
      <c r="G266" s="1">
        <f t="shared" si="421"/>
        <v>152</v>
      </c>
      <c r="H266" s="23"/>
      <c r="I266" s="4">
        <f t="shared" si="435"/>
        <v>0</v>
      </c>
      <c r="J266" s="4">
        <f t="shared" si="435"/>
        <v>1</v>
      </c>
      <c r="K266" s="1">
        <f t="shared" si="422"/>
        <v>1</v>
      </c>
      <c r="L266" s="22"/>
      <c r="M266" s="4">
        <f t="shared" si="423"/>
        <v>75</v>
      </c>
      <c r="N266" s="4">
        <f t="shared" si="423"/>
        <v>73</v>
      </c>
      <c r="O266" s="1">
        <f t="shared" si="424"/>
        <v>148</v>
      </c>
      <c r="P266" s="23"/>
      <c r="Q266" s="4">
        <f t="shared" si="436"/>
        <v>0</v>
      </c>
      <c r="R266" s="4">
        <f t="shared" si="436"/>
        <v>0</v>
      </c>
      <c r="S266" s="1" t="str">
        <f t="shared" si="425"/>
        <v/>
      </c>
      <c r="T266" s="22"/>
      <c r="U266" s="4">
        <f t="shared" si="426"/>
        <v>83</v>
      </c>
      <c r="V266" s="4">
        <f t="shared" si="426"/>
        <v>100</v>
      </c>
      <c r="W266" s="1">
        <f t="shared" si="427"/>
        <v>183</v>
      </c>
      <c r="X266" s="23"/>
      <c r="Y266" s="4">
        <f t="shared" si="437"/>
        <v>0</v>
      </c>
      <c r="Z266" s="4">
        <f t="shared" si="437"/>
        <v>0</v>
      </c>
      <c r="AA266" s="1" t="str">
        <f t="shared" si="428"/>
        <v/>
      </c>
      <c r="AB266" s="22"/>
      <c r="AC266" s="4">
        <f t="shared" si="429"/>
        <v>108</v>
      </c>
      <c r="AD266" s="4">
        <f t="shared" si="429"/>
        <v>102</v>
      </c>
      <c r="AE266" s="1">
        <f t="shared" si="430"/>
        <v>210</v>
      </c>
      <c r="AF266" s="23"/>
      <c r="AG266" s="4">
        <f t="shared" si="438"/>
        <v>1</v>
      </c>
      <c r="AH266" s="4">
        <f t="shared" si="438"/>
        <v>0</v>
      </c>
      <c r="AI266" s="1">
        <f t="shared" si="431"/>
        <v>1</v>
      </c>
      <c r="AJ266" s="22"/>
      <c r="AK266" s="4">
        <f t="shared" si="432"/>
        <v>119</v>
      </c>
      <c r="AL266" s="4">
        <f t="shared" si="432"/>
        <v>86</v>
      </c>
      <c r="AM266" s="1">
        <f t="shared" si="433"/>
        <v>205</v>
      </c>
      <c r="AN266" s="23"/>
      <c r="AQ266" s="1" t="str">
        <f t="shared" si="434"/>
        <v/>
      </c>
      <c r="AR266" s="22"/>
    </row>
    <row r="267" spans="1:44" ht="12.75" customHeight="1" x14ac:dyDescent="0.2">
      <c r="A267" s="6"/>
      <c r="B267" s="6"/>
      <c r="C267" s="4" t="s">
        <v>47</v>
      </c>
      <c r="D267" s="22"/>
      <c r="E267" s="4">
        <f t="shared" si="420"/>
        <v>1</v>
      </c>
      <c r="F267" s="4">
        <f t="shared" si="420"/>
        <v>0</v>
      </c>
      <c r="G267" s="1">
        <f t="shared" si="421"/>
        <v>1</v>
      </c>
      <c r="H267" s="23"/>
      <c r="I267" s="4">
        <f t="shared" si="435"/>
        <v>0</v>
      </c>
      <c r="J267" s="4">
        <f t="shared" si="435"/>
        <v>0</v>
      </c>
      <c r="K267" s="1" t="str">
        <f t="shared" si="422"/>
        <v/>
      </c>
      <c r="L267" s="22"/>
      <c r="M267" s="4">
        <f t="shared" si="423"/>
        <v>0</v>
      </c>
      <c r="N267" s="4">
        <f t="shared" si="423"/>
        <v>0</v>
      </c>
      <c r="O267" s="1" t="str">
        <f t="shared" si="424"/>
        <v/>
      </c>
      <c r="P267" s="23"/>
      <c r="Q267" s="4">
        <f t="shared" si="436"/>
        <v>0</v>
      </c>
      <c r="R267" s="4">
        <f t="shared" si="436"/>
        <v>0</v>
      </c>
      <c r="S267" s="1" t="str">
        <f t="shared" si="425"/>
        <v/>
      </c>
      <c r="T267" s="22"/>
      <c r="U267" s="4">
        <f t="shared" si="426"/>
        <v>1</v>
      </c>
      <c r="V267" s="4">
        <f t="shared" si="426"/>
        <v>0</v>
      </c>
      <c r="W267" s="1">
        <f t="shared" si="427"/>
        <v>1</v>
      </c>
      <c r="X267" s="23"/>
      <c r="Y267" s="4">
        <f t="shared" si="437"/>
        <v>0</v>
      </c>
      <c r="Z267" s="4">
        <f t="shared" si="437"/>
        <v>0</v>
      </c>
      <c r="AA267" s="1" t="str">
        <f t="shared" si="428"/>
        <v/>
      </c>
      <c r="AB267" s="22"/>
      <c r="AC267" s="4">
        <f t="shared" si="429"/>
        <v>1</v>
      </c>
      <c r="AD267" s="4">
        <f t="shared" si="429"/>
        <v>0</v>
      </c>
      <c r="AE267" s="1">
        <f t="shared" si="430"/>
        <v>1</v>
      </c>
      <c r="AF267" s="23"/>
      <c r="AG267" s="4">
        <f t="shared" si="438"/>
        <v>0</v>
      </c>
      <c r="AH267" s="4">
        <f t="shared" si="438"/>
        <v>0</v>
      </c>
      <c r="AI267" s="1" t="str">
        <f t="shared" si="431"/>
        <v/>
      </c>
      <c r="AJ267" s="22"/>
      <c r="AK267" s="4">
        <f t="shared" si="432"/>
        <v>1</v>
      </c>
      <c r="AL267" s="4">
        <f t="shared" si="432"/>
        <v>1</v>
      </c>
      <c r="AM267" s="1">
        <f t="shared" si="433"/>
        <v>2</v>
      </c>
      <c r="AN267" s="23"/>
      <c r="AQ267" s="1" t="str">
        <f t="shared" si="434"/>
        <v/>
      </c>
      <c r="AR267" s="22"/>
    </row>
    <row r="268" spans="1:44" ht="12.75" customHeight="1" x14ac:dyDescent="0.2">
      <c r="A268" s="6"/>
      <c r="B268" s="6"/>
      <c r="C268" s="4" t="s">
        <v>48</v>
      </c>
      <c r="D268" s="22"/>
      <c r="E268" s="4">
        <f t="shared" si="420"/>
        <v>29</v>
      </c>
      <c r="F268" s="4">
        <f t="shared" si="420"/>
        <v>29</v>
      </c>
      <c r="G268" s="1">
        <f t="shared" si="421"/>
        <v>58</v>
      </c>
      <c r="H268" s="23"/>
      <c r="I268" s="4">
        <f t="shared" si="435"/>
        <v>0</v>
      </c>
      <c r="J268" s="4">
        <f t="shared" si="435"/>
        <v>0</v>
      </c>
      <c r="K268" s="1" t="str">
        <f t="shared" si="422"/>
        <v/>
      </c>
      <c r="L268" s="22"/>
      <c r="M268" s="4">
        <f t="shared" si="423"/>
        <v>33</v>
      </c>
      <c r="N268" s="4">
        <f t="shared" si="423"/>
        <v>28</v>
      </c>
      <c r="O268" s="1">
        <f t="shared" si="424"/>
        <v>61</v>
      </c>
      <c r="P268" s="23"/>
      <c r="Q268" s="4">
        <f t="shared" si="436"/>
        <v>0</v>
      </c>
      <c r="R268" s="4">
        <f t="shared" si="436"/>
        <v>1</v>
      </c>
      <c r="S268" s="1">
        <f t="shared" si="425"/>
        <v>1</v>
      </c>
      <c r="T268" s="22"/>
      <c r="U268" s="4">
        <f t="shared" si="426"/>
        <v>45</v>
      </c>
      <c r="V268" s="4">
        <f t="shared" si="426"/>
        <v>28</v>
      </c>
      <c r="W268" s="1">
        <f t="shared" si="427"/>
        <v>73</v>
      </c>
      <c r="X268" s="23"/>
      <c r="Y268" s="4">
        <f t="shared" si="437"/>
        <v>0</v>
      </c>
      <c r="Z268" s="4">
        <f t="shared" si="437"/>
        <v>1</v>
      </c>
      <c r="AA268" s="1">
        <f t="shared" si="428"/>
        <v>1</v>
      </c>
      <c r="AB268" s="22"/>
      <c r="AC268" s="4">
        <f t="shared" si="429"/>
        <v>44</v>
      </c>
      <c r="AD268" s="4">
        <f t="shared" si="429"/>
        <v>30</v>
      </c>
      <c r="AE268" s="1">
        <f t="shared" si="430"/>
        <v>74</v>
      </c>
      <c r="AF268" s="23"/>
      <c r="AG268" s="4">
        <f t="shared" si="438"/>
        <v>0</v>
      </c>
      <c r="AH268" s="4">
        <f t="shared" si="438"/>
        <v>0</v>
      </c>
      <c r="AI268" s="1" t="str">
        <f t="shared" si="431"/>
        <v/>
      </c>
      <c r="AJ268" s="22"/>
      <c r="AK268" s="4">
        <f t="shared" si="432"/>
        <v>46</v>
      </c>
      <c r="AL268" s="4">
        <f t="shared" si="432"/>
        <v>28</v>
      </c>
      <c r="AM268" s="1">
        <f t="shared" si="433"/>
        <v>74</v>
      </c>
      <c r="AN268" s="23"/>
      <c r="AO268" s="4">
        <f t="shared" ref="AO268:AP270" si="439">SUMIFS(AO$7:AO$259,$C$7:$C$259,$C268)</f>
        <v>1</v>
      </c>
      <c r="AQ268" s="1">
        <f t="shared" si="434"/>
        <v>1</v>
      </c>
      <c r="AR268" s="22"/>
    </row>
    <row r="269" spans="1:44" ht="12.75" customHeight="1" x14ac:dyDescent="0.2">
      <c r="A269" s="6"/>
      <c r="B269" s="6" t="s">
        <v>49</v>
      </c>
      <c r="D269" s="25"/>
      <c r="E269" s="6"/>
      <c r="F269" s="6"/>
      <c r="G269" s="26">
        <f>IF(ISERROR(SUM(G262:G268)/G271),"",SUM(G262:G268)/G271)</f>
        <v>0.25009877518767287</v>
      </c>
      <c r="H269" s="27"/>
      <c r="I269" s="6"/>
      <c r="K269" s="26">
        <f>IF(ISERROR(SUM(K262:K268)/K271),"",SUM(K262:K268)/K271)</f>
        <v>0.1038961038961039</v>
      </c>
      <c r="L269" s="25"/>
      <c r="M269" s="6"/>
      <c r="N269" s="6"/>
      <c r="O269" s="26">
        <f>IF(ISERROR(SUM(O262:O268)/O271),"",SUM(O262:O268)/O271)</f>
        <v>0.25377760557923285</v>
      </c>
      <c r="P269" s="27"/>
      <c r="Q269" s="6"/>
      <c r="S269" s="26">
        <f>IF(ISERROR(SUM(S262:S268)/S271),"",SUM(S262:S268)/S271)</f>
        <v>0.11627906976744186</v>
      </c>
      <c r="T269" s="25"/>
      <c r="U269" s="6"/>
      <c r="V269" s="6"/>
      <c r="W269" s="26">
        <f>IF(ISERROR(SUM(W262:W268)/W271),"",SUM(W262:W268)/W271)</f>
        <v>0.26602564102564102</v>
      </c>
      <c r="X269" s="27"/>
      <c r="Y269" s="6"/>
      <c r="AA269" s="26">
        <f>IF(ISERROR(SUM(AA262:AA268)/AA271),"",SUM(AA262:AA268)/AA271)</f>
        <v>0.15384615384615385</v>
      </c>
      <c r="AB269" s="25"/>
      <c r="AC269" s="6"/>
      <c r="AD269" s="6"/>
      <c r="AE269" s="26">
        <f>IF(ISERROR(SUM(AE262:AE268)/AE271),"",SUM(AE262:AE268)/AE271)</f>
        <v>0.27161334240980256</v>
      </c>
      <c r="AF269" s="27"/>
      <c r="AG269" s="6"/>
      <c r="AI269" s="26">
        <f>IF(ISERROR(SUM(AI262:AI268)/AI271),"",SUM(AI262:AI268)/AI271)</f>
        <v>8.1081081081081086E-2</v>
      </c>
      <c r="AJ269" s="25"/>
      <c r="AK269" s="6"/>
      <c r="AL269" s="6"/>
      <c r="AM269" s="26">
        <f>IF(ISERROR(SUM(AM262:AM268)/AM271),"",SUM(AM262:AM268)/AM271)</f>
        <v>0.26291390728476821</v>
      </c>
      <c r="AN269" s="27"/>
      <c r="AO269" s="6"/>
      <c r="AQ269" s="26">
        <f>IF(ISERROR(SUM(AQ262:AQ268)/AQ271),"",SUM(AQ262:AQ268)/AQ271)</f>
        <v>0.14285714285714285</v>
      </c>
      <c r="AR269" s="25"/>
    </row>
    <row r="270" spans="1:44" ht="12.75" customHeight="1" x14ac:dyDescent="0.2">
      <c r="A270" s="6"/>
      <c r="B270" s="6"/>
      <c r="C270" s="4" t="s">
        <v>50</v>
      </c>
      <c r="D270" s="22"/>
      <c r="E270" s="4">
        <f t="shared" si="420"/>
        <v>1020</v>
      </c>
      <c r="F270" s="4">
        <f t="shared" si="420"/>
        <v>878</v>
      </c>
      <c r="G270" s="1">
        <f>IF(SUM(E270:F270)=0,"",SUM(E270:F270))</f>
        <v>1898</v>
      </c>
      <c r="H270" s="23"/>
      <c r="I270" s="4">
        <f t="shared" si="435"/>
        <v>46</v>
      </c>
      <c r="J270" s="4">
        <f t="shared" si="435"/>
        <v>23</v>
      </c>
      <c r="K270" s="1">
        <f>IF(SUM(I270:J270)=0,"",SUM(I270:J270))</f>
        <v>69</v>
      </c>
      <c r="L270" s="22"/>
      <c r="M270" s="4">
        <f t="shared" si="423"/>
        <v>1054</v>
      </c>
      <c r="N270" s="4">
        <f t="shared" si="423"/>
        <v>872</v>
      </c>
      <c r="O270" s="1">
        <f>IF(SUM(M270:N270)=0,"",SUM(M270:N270))</f>
        <v>1926</v>
      </c>
      <c r="P270" s="23"/>
      <c r="Q270" s="4">
        <f t="shared" si="436"/>
        <v>21</v>
      </c>
      <c r="R270" s="4">
        <f t="shared" si="436"/>
        <v>17</v>
      </c>
      <c r="S270" s="1">
        <f>IF(SUM(Q270:R270)=0,"",SUM(Q270:R270))</f>
        <v>38</v>
      </c>
      <c r="T270" s="22"/>
      <c r="U270" s="4">
        <f t="shared" si="426"/>
        <v>1104</v>
      </c>
      <c r="V270" s="4">
        <f t="shared" si="426"/>
        <v>957</v>
      </c>
      <c r="W270" s="1">
        <f>IF(SUM(U270:V270)=0,"",SUM(U270:V270))</f>
        <v>2061</v>
      </c>
      <c r="X270" s="23"/>
      <c r="Y270" s="4">
        <f t="shared" si="437"/>
        <v>15</v>
      </c>
      <c r="Z270" s="4">
        <f t="shared" si="437"/>
        <v>18</v>
      </c>
      <c r="AA270" s="1">
        <f>IF(SUM(Y270:Z270)=0,"",SUM(Y270:Z270))</f>
        <v>33</v>
      </c>
      <c r="AB270" s="22"/>
      <c r="AC270" s="4">
        <f t="shared" si="429"/>
        <v>1157</v>
      </c>
      <c r="AD270" s="4">
        <f t="shared" si="429"/>
        <v>983</v>
      </c>
      <c r="AE270" s="1">
        <f>IF(SUM(AC270:AD270)=0,"",SUM(AC270:AD270))</f>
        <v>2140</v>
      </c>
      <c r="AF270" s="23"/>
      <c r="AG270" s="4">
        <f t="shared" si="438"/>
        <v>15</v>
      </c>
      <c r="AH270" s="4">
        <f t="shared" si="438"/>
        <v>19</v>
      </c>
      <c r="AI270" s="1">
        <f>IF(SUM(AG270:AH270)=0,"",SUM(AG270:AH270))</f>
        <v>34</v>
      </c>
      <c r="AJ270" s="22"/>
      <c r="AK270" s="4">
        <f t="shared" si="432"/>
        <v>1203</v>
      </c>
      <c r="AL270" s="4">
        <f t="shared" si="432"/>
        <v>1023</v>
      </c>
      <c r="AM270" s="1">
        <f>IF(SUM(AK270:AL270)=0,"",SUM(AK270:AL270))</f>
        <v>2226</v>
      </c>
      <c r="AN270" s="23"/>
      <c r="AO270" s="4">
        <f t="shared" si="439"/>
        <v>19</v>
      </c>
      <c r="AP270" s="4">
        <f t="shared" si="439"/>
        <v>23</v>
      </c>
      <c r="AQ270" s="1">
        <f>IF(SUM(AO270:AP270)=0,"",SUM(AO270:AP270))</f>
        <v>42</v>
      </c>
      <c r="AR270" s="22"/>
    </row>
    <row r="271" spans="1:44" ht="12.75" customHeight="1" x14ac:dyDescent="0.2">
      <c r="A271" s="4"/>
      <c r="B271" s="28" t="s">
        <v>55</v>
      </c>
      <c r="C271" s="4"/>
      <c r="D271" s="22"/>
      <c r="E271" s="1">
        <f>IF(SUM(E262:E270)=0,"",SUM(E262:E270))</f>
        <v>1363</v>
      </c>
      <c r="F271" s="1">
        <f>IF(SUM(F262:F270)=0,"",SUM(F262:F270))</f>
        <v>1168</v>
      </c>
      <c r="G271" s="1">
        <f t="shared" ref="G271" si="440">IF(SUM(E271:F271)=0,"",SUM(E271:F271))</f>
        <v>2531</v>
      </c>
      <c r="H271" s="23"/>
      <c r="I271" s="1">
        <f>IF(SUM(I262:I270)=0,"",SUM(I262:I270))</f>
        <v>51</v>
      </c>
      <c r="J271" s="1">
        <f>IF(SUM(J262:J270)=0,"",SUM(J262:J270))</f>
        <v>26</v>
      </c>
      <c r="K271" s="1">
        <f t="shared" ref="K271" si="441">IF(SUM(I271:J271)=0,"",SUM(I271:J271))</f>
        <v>77</v>
      </c>
      <c r="L271" s="22"/>
      <c r="M271" s="1">
        <f>IF(SUM(M262:M270)=0,"",SUM(M262:M270))</f>
        <v>1419</v>
      </c>
      <c r="N271" s="1">
        <f>IF(SUM(N262:N270)=0,"",SUM(N262:N270))</f>
        <v>1162</v>
      </c>
      <c r="O271" s="1">
        <f t="shared" ref="O271" si="442">IF(SUM(M271:N271)=0,"",SUM(M271:N271))</f>
        <v>2581</v>
      </c>
      <c r="P271" s="23"/>
      <c r="Q271" s="1">
        <f>IF(SUM(Q262:Q270)=0,"",SUM(Q262:Q270))</f>
        <v>25</v>
      </c>
      <c r="R271" s="1">
        <f>IF(SUM(R262:R270)=0,"",SUM(R262:R270))</f>
        <v>18</v>
      </c>
      <c r="S271" s="1">
        <f t="shared" ref="S271" si="443">IF(SUM(Q271:R271)=0,"",SUM(Q271:R271))</f>
        <v>43</v>
      </c>
      <c r="T271" s="22"/>
      <c r="U271" s="1">
        <f>IF(SUM(U262:U270)=0,"",SUM(U262:U270))</f>
        <v>1519</v>
      </c>
      <c r="V271" s="1">
        <f>IF(SUM(V262:V270)=0,"",SUM(V262:V270))</f>
        <v>1289</v>
      </c>
      <c r="W271" s="1">
        <f t="shared" ref="W271" si="444">IF(SUM(U271:V271)=0,"",SUM(U271:V271))</f>
        <v>2808</v>
      </c>
      <c r="X271" s="23"/>
      <c r="Y271" s="1">
        <f>IF(SUM(Y262:Y270)=0,"",SUM(Y262:Y270))</f>
        <v>19</v>
      </c>
      <c r="Z271" s="1">
        <f>IF(SUM(Z262:Z270)=0,"",SUM(Z262:Z270))</f>
        <v>20</v>
      </c>
      <c r="AA271" s="1">
        <f t="shared" ref="AA271" si="445">IF(SUM(Y271:Z271)=0,"",SUM(Y271:Z271))</f>
        <v>39</v>
      </c>
      <c r="AB271" s="22"/>
      <c r="AC271" s="1">
        <f>IF(SUM(AC262:AC270)=0,"",SUM(AC262:AC270))</f>
        <v>1619</v>
      </c>
      <c r="AD271" s="1">
        <f>IF(SUM(AD262:AD270)=0,"",SUM(AD262:AD270))</f>
        <v>1319</v>
      </c>
      <c r="AE271" s="1">
        <f t="shared" ref="AE271" si="446">IF(SUM(AC271:AD271)=0,"",SUM(AC271:AD271))</f>
        <v>2938</v>
      </c>
      <c r="AF271" s="23"/>
      <c r="AG271" s="1">
        <f>IF(SUM(AG262:AG270)=0,"",SUM(AG262:AG270))</f>
        <v>16</v>
      </c>
      <c r="AH271" s="1">
        <f>IF(SUM(AH262:AH270)=0,"",SUM(AH262:AH270))</f>
        <v>21</v>
      </c>
      <c r="AI271" s="1">
        <f t="shared" ref="AI271" si="447">IF(SUM(AG271:AH271)=0,"",SUM(AG271:AH271))</f>
        <v>37</v>
      </c>
      <c r="AJ271" s="22"/>
      <c r="AK271" s="1">
        <f>IF(SUM(AK262:AK270)=0,"",SUM(AK262:AK270))</f>
        <v>1690</v>
      </c>
      <c r="AL271" s="1">
        <f>IF(SUM(AL262:AL270)=0,"",SUM(AL262:AL270))</f>
        <v>1330</v>
      </c>
      <c r="AM271" s="1">
        <f t="shared" ref="AM271" si="448">IF(SUM(AK271:AL271)=0,"",SUM(AK271:AL271))</f>
        <v>3020</v>
      </c>
      <c r="AN271" s="23"/>
      <c r="AO271" s="1">
        <f>IF(SUM(AO262:AO270)=0,"",SUM(AO262:AO270))</f>
        <v>22</v>
      </c>
      <c r="AP271" s="1">
        <f>IF(SUM(AP262:AP270)=0,"",SUM(AP262:AP270))</f>
        <v>27</v>
      </c>
      <c r="AQ271" s="1">
        <f t="shared" ref="AQ271" si="449">IF(SUM(AO271:AP271)=0,"",SUM(AO271:AP271))</f>
        <v>49</v>
      </c>
      <c r="AR271" s="22"/>
    </row>
    <row r="272" spans="1:44" ht="12.75" customHeight="1" x14ac:dyDescent="0.2">
      <c r="A272" s="6"/>
      <c r="B272" s="29"/>
      <c r="C272" s="6" t="s">
        <v>52</v>
      </c>
      <c r="D272" s="25"/>
      <c r="E272" s="26">
        <f>IF(G271="","",IF(ISERROR(E271/G271),0,E271/G271))</f>
        <v>0.53852232319241411</v>
      </c>
      <c r="F272" s="26">
        <f>IF(G271="","",IF(ISERROR(F271/G271),0,F271/G271))</f>
        <v>0.46147767680758595</v>
      </c>
      <c r="G272" s="26"/>
      <c r="H272" s="27"/>
      <c r="I272" s="26">
        <f>IF(K271="","",IF(ISERROR(I271/K271),0,I271/K271))</f>
        <v>0.66233766233766234</v>
      </c>
      <c r="J272" s="26">
        <f>IF(K271="","",IF(ISERROR(J271/K271),0,J271/K271))</f>
        <v>0.33766233766233766</v>
      </c>
      <c r="K272" s="26"/>
      <c r="L272" s="25"/>
      <c r="M272" s="26">
        <f>IF(O271="","",IF(ISERROR(M271/O271),0,M271/O271))</f>
        <v>0.54978690430065869</v>
      </c>
      <c r="N272" s="26">
        <f>IF(O271="","",IF(ISERROR(N271/O271),0,N271/O271))</f>
        <v>0.45021309569934131</v>
      </c>
      <c r="O272" s="26"/>
      <c r="P272" s="27"/>
      <c r="Q272" s="26">
        <f>IF(S271="","",IF(ISERROR(Q271/S271),0,Q271/S271))</f>
        <v>0.58139534883720934</v>
      </c>
      <c r="R272" s="26">
        <f>IF(S271="","",IF(ISERROR(R271/S271),0,R271/S271))</f>
        <v>0.41860465116279072</v>
      </c>
      <c r="S272" s="26"/>
      <c r="T272" s="25"/>
      <c r="U272" s="26">
        <f>IF(W271="","",IF(ISERROR(U271/W271),0,U271/W271))</f>
        <v>0.54095441595441596</v>
      </c>
      <c r="V272" s="26">
        <f>IF(W271="","",IF(ISERROR(V271/W271),0,V271/W271))</f>
        <v>0.45904558404558404</v>
      </c>
      <c r="W272" s="26"/>
      <c r="X272" s="27"/>
      <c r="Y272" s="26">
        <f>IF(AA271="","",IF(ISERROR(Y271/AA271),0,Y271/AA271))</f>
        <v>0.48717948717948717</v>
      </c>
      <c r="Z272" s="26">
        <f>IF(AA271="","",IF(ISERROR(Z271/AA271),0,Z271/AA271))</f>
        <v>0.51282051282051277</v>
      </c>
      <c r="AA272" s="26"/>
      <c r="AB272" s="25"/>
      <c r="AC272" s="26">
        <f>IF(AE271="","",IF(ISERROR(AC271/AE271),0,AC271/AE271))</f>
        <v>0.55105513955071472</v>
      </c>
      <c r="AD272" s="26">
        <f>IF(AE271="","",IF(ISERROR(AD271/AE271),0,AD271/AE271))</f>
        <v>0.44894486044928522</v>
      </c>
      <c r="AE272" s="26"/>
      <c r="AF272" s="27"/>
      <c r="AG272" s="26">
        <f>IF(AI271="","",IF(ISERROR(AG271/AI271),0,AG271/AI271))</f>
        <v>0.43243243243243246</v>
      </c>
      <c r="AH272" s="26">
        <f>IF(AI271="","",IF(ISERROR(AH271/AI271),0,AH271/AI271))</f>
        <v>0.56756756756756754</v>
      </c>
      <c r="AI272" s="26"/>
      <c r="AJ272" s="25"/>
      <c r="AK272" s="26">
        <f>IF(AM271="","",IF(ISERROR(AK271/AM271),0,AK271/AM271))</f>
        <v>0.55960264900662249</v>
      </c>
      <c r="AL272" s="26">
        <f>IF(AM271="","",IF(ISERROR(AL271/AM271),0,AL271/AM271))</f>
        <v>0.44039735099337746</v>
      </c>
      <c r="AM272" s="26"/>
      <c r="AN272" s="27"/>
      <c r="AO272" s="26">
        <f>IF(AQ271="","",IF(ISERROR(AO271/AQ271),0,AO271/AQ271))</f>
        <v>0.44897959183673469</v>
      </c>
      <c r="AP272" s="26">
        <f>IF(AQ271="","",IF(ISERROR(AP271/AQ271),0,AP271/AQ271))</f>
        <v>0.55102040816326525</v>
      </c>
      <c r="AQ272" s="26"/>
      <c r="AR272" s="25"/>
    </row>
    <row r="273" spans="1:44" ht="12.75" customHeight="1" x14ac:dyDescent="0.2">
      <c r="A273" s="4"/>
      <c r="B273" s="29"/>
      <c r="C273" s="4"/>
      <c r="D273" s="22"/>
      <c r="H273" s="23"/>
      <c r="L273" s="22"/>
      <c r="P273" s="23"/>
      <c r="T273" s="22"/>
      <c r="X273" s="23"/>
      <c r="AB273" s="22"/>
      <c r="AF273" s="23"/>
      <c r="AJ273" s="22"/>
      <c r="AN273" s="23"/>
      <c r="AR273" s="22"/>
    </row>
    <row r="274" spans="1:44" ht="12.75" customHeight="1" x14ac:dyDescent="0.2">
      <c r="A274" s="13" t="s">
        <v>56</v>
      </c>
      <c r="B274" s="6"/>
      <c r="C274" s="4"/>
      <c r="D274" s="22"/>
      <c r="H274" s="23"/>
      <c r="L274" s="22"/>
      <c r="P274" s="23"/>
      <c r="T274" s="22"/>
      <c r="X274" s="23"/>
      <c r="AB274" s="22"/>
      <c r="AF274" s="23"/>
      <c r="AJ274" s="22"/>
      <c r="AN274" s="23"/>
      <c r="AR274" s="22"/>
    </row>
    <row r="275" spans="1:44" ht="12.75" customHeight="1" x14ac:dyDescent="0.2">
      <c r="A275" s="4"/>
      <c r="B275" s="6" t="s">
        <v>21</v>
      </c>
      <c r="C275" s="4"/>
      <c r="D275" s="22"/>
      <c r="H275" s="23"/>
      <c r="L275" s="22"/>
      <c r="P275" s="23"/>
      <c r="T275" s="22"/>
      <c r="X275" s="23"/>
      <c r="AB275" s="22"/>
      <c r="AF275" s="23"/>
      <c r="AJ275" s="22"/>
      <c r="AN275" s="23"/>
      <c r="AR275" s="22"/>
    </row>
    <row r="276" spans="1:44" ht="12.75" customHeight="1" x14ac:dyDescent="0.2">
      <c r="A276" s="4"/>
      <c r="B276" s="6"/>
      <c r="C276" s="4" t="s">
        <v>42</v>
      </c>
      <c r="D276" s="22"/>
      <c r="E276" s="4">
        <v>2</v>
      </c>
      <c r="G276" s="1">
        <f>IF(SUM(E276:F276)=0,"",SUM(E276:F276))</f>
        <v>2</v>
      </c>
      <c r="H276" s="23"/>
      <c r="K276" s="1" t="str">
        <f>IF(SUM(I276:J276)=0,"",SUM(I276:J276))</f>
        <v/>
      </c>
      <c r="L276" s="22"/>
      <c r="M276" s="4">
        <v>1</v>
      </c>
      <c r="O276" s="1">
        <f>IF(SUM(M276:N276)=0,"",SUM(M276:N276))</f>
        <v>1</v>
      </c>
      <c r="P276" s="23"/>
      <c r="S276" s="1" t="str">
        <f>IF(SUM(Q276:R276)=0,"",SUM(Q276:R276))</f>
        <v/>
      </c>
      <c r="T276" s="22"/>
      <c r="U276" s="4">
        <v>1</v>
      </c>
      <c r="W276" s="1">
        <f>IF(SUM(U276:V276)=0,"",SUM(U276:V276))</f>
        <v>1</v>
      </c>
      <c r="X276" s="23"/>
      <c r="Y276" s="4">
        <v>0</v>
      </c>
      <c r="Z276" s="4">
        <v>0</v>
      </c>
      <c r="AA276" s="1" t="str">
        <f>IF(SUM(Y276:Z276)=0,"",SUM(Y276:Z276))</f>
        <v/>
      </c>
      <c r="AB276" s="22"/>
      <c r="AC276" s="4">
        <v>2</v>
      </c>
      <c r="AE276" s="1">
        <f>IF(SUM(AC276:AD276)=0,"",SUM(AC276:AD276))</f>
        <v>2</v>
      </c>
      <c r="AF276" s="23"/>
      <c r="AI276" s="1" t="str">
        <f>IF(SUM(AG276:AH276)=0,"",SUM(AG276:AH276))</f>
        <v/>
      </c>
      <c r="AJ276" s="22"/>
      <c r="AK276" s="4">
        <v>1</v>
      </c>
      <c r="AM276" s="1">
        <f>IF(SUM(AK276:AL276)=0,"",SUM(AK276:AL276))</f>
        <v>1</v>
      </c>
      <c r="AN276" s="23"/>
      <c r="AQ276" s="1" t="str">
        <f>IF(SUM(AO276:AP276)=0,"",SUM(AO276:AP276))</f>
        <v/>
      </c>
      <c r="AR276" s="22"/>
    </row>
    <row r="277" spans="1:44" ht="12.75" customHeight="1" x14ac:dyDescent="0.2">
      <c r="A277" s="4"/>
      <c r="B277" s="6"/>
      <c r="C277" s="4" t="s">
        <v>43</v>
      </c>
      <c r="D277" s="22"/>
      <c r="E277" s="4">
        <v>74</v>
      </c>
      <c r="F277" s="4">
        <v>6</v>
      </c>
      <c r="G277" s="1">
        <f t="shared" ref="G277:G282" si="450">IF(SUM(E277:F277)=0,"",SUM(E277:F277))</f>
        <v>80</v>
      </c>
      <c r="H277" s="23"/>
      <c r="K277" s="1" t="str">
        <f t="shared" ref="K277:K282" si="451">IF(SUM(I277:J277)=0,"",SUM(I277:J277))</f>
        <v/>
      </c>
      <c r="L277" s="22"/>
      <c r="M277" s="4">
        <v>84</v>
      </c>
      <c r="N277" s="4">
        <v>5</v>
      </c>
      <c r="O277" s="1">
        <f t="shared" ref="O277:O282" si="452">IF(SUM(M277:N277)=0,"",SUM(M277:N277))</f>
        <v>89</v>
      </c>
      <c r="P277" s="23"/>
      <c r="S277" s="1" t="str">
        <f t="shared" ref="S277:S282" si="453">IF(SUM(Q277:R277)=0,"",SUM(Q277:R277))</f>
        <v/>
      </c>
      <c r="T277" s="22"/>
      <c r="U277" s="4">
        <v>86</v>
      </c>
      <c r="V277" s="4">
        <v>6</v>
      </c>
      <c r="W277" s="1">
        <f t="shared" ref="W277:W282" si="454">IF(SUM(U277:V277)=0,"",SUM(U277:V277))</f>
        <v>92</v>
      </c>
      <c r="X277" s="23"/>
      <c r="Y277" s="4">
        <v>1</v>
      </c>
      <c r="Z277" s="4">
        <v>0</v>
      </c>
      <c r="AA277" s="1">
        <f t="shared" ref="AA277:AA282" si="455">IF(SUM(Y277:Z277)=0,"",SUM(Y277:Z277))</f>
        <v>1</v>
      </c>
      <c r="AB277" s="22"/>
      <c r="AC277" s="4">
        <v>74</v>
      </c>
      <c r="AD277" s="4">
        <v>4</v>
      </c>
      <c r="AE277" s="1">
        <f t="shared" ref="AE277:AE282" si="456">IF(SUM(AC277:AD277)=0,"",SUM(AC277:AD277))</f>
        <v>78</v>
      </c>
      <c r="AF277" s="23"/>
      <c r="AG277" s="4">
        <v>1</v>
      </c>
      <c r="AI277" s="1">
        <f t="shared" ref="AI277:AI282" si="457">IF(SUM(AG277:AH277)=0,"",SUM(AG277:AH277))</f>
        <v>1</v>
      </c>
      <c r="AJ277" s="22"/>
      <c r="AK277" s="4">
        <v>65</v>
      </c>
      <c r="AL277" s="4">
        <v>5</v>
      </c>
      <c r="AM277" s="1">
        <f t="shared" ref="AM277:AM282" si="458">IF(SUM(AK277:AL277)=0,"",SUM(AK277:AL277))</f>
        <v>70</v>
      </c>
      <c r="AN277" s="23"/>
      <c r="AO277" s="4">
        <v>3</v>
      </c>
      <c r="AQ277" s="1">
        <f t="shared" ref="AQ277:AQ282" si="459">IF(SUM(AO277:AP277)=0,"",SUM(AO277:AP277))</f>
        <v>3</v>
      </c>
      <c r="AR277" s="22"/>
    </row>
    <row r="278" spans="1:44" ht="12.75" customHeight="1" x14ac:dyDescent="0.2">
      <c r="A278" s="4"/>
      <c r="B278" s="6"/>
      <c r="C278" s="4" t="s">
        <v>44</v>
      </c>
      <c r="D278" s="22"/>
      <c r="F278" s="4">
        <v>1</v>
      </c>
      <c r="G278" s="1">
        <f t="shared" si="450"/>
        <v>1</v>
      </c>
      <c r="H278" s="23"/>
      <c r="K278" s="1" t="str">
        <f t="shared" si="451"/>
        <v/>
      </c>
      <c r="L278" s="22"/>
      <c r="O278" s="1" t="str">
        <f t="shared" si="452"/>
        <v/>
      </c>
      <c r="P278" s="23"/>
      <c r="S278" s="1" t="str">
        <f t="shared" si="453"/>
        <v/>
      </c>
      <c r="T278" s="22"/>
      <c r="U278" s="4">
        <v>1</v>
      </c>
      <c r="W278" s="1">
        <f t="shared" si="454"/>
        <v>1</v>
      </c>
      <c r="X278" s="23"/>
      <c r="Y278" s="4">
        <v>0</v>
      </c>
      <c r="Z278" s="4">
        <v>0</v>
      </c>
      <c r="AA278" s="1" t="str">
        <f t="shared" si="455"/>
        <v/>
      </c>
      <c r="AB278" s="22"/>
      <c r="AC278" s="4">
        <v>1</v>
      </c>
      <c r="AE278" s="1">
        <f t="shared" si="456"/>
        <v>1</v>
      </c>
      <c r="AF278" s="23"/>
      <c r="AI278" s="1" t="str">
        <f t="shared" si="457"/>
        <v/>
      </c>
      <c r="AJ278" s="22"/>
      <c r="AK278" s="4">
        <v>3</v>
      </c>
      <c r="AM278" s="1">
        <f t="shared" si="458"/>
        <v>3</v>
      </c>
      <c r="AN278" s="23"/>
      <c r="AQ278" s="1" t="str">
        <f t="shared" si="459"/>
        <v/>
      </c>
      <c r="AR278" s="22"/>
    </row>
    <row r="279" spans="1:44" ht="12.75" customHeight="1" x14ac:dyDescent="0.2">
      <c r="A279" s="4"/>
      <c r="B279" s="6"/>
      <c r="C279" s="4" t="s">
        <v>45</v>
      </c>
      <c r="D279" s="22"/>
      <c r="E279" s="4">
        <v>9</v>
      </c>
      <c r="F279" s="4">
        <v>1</v>
      </c>
      <c r="G279" s="1">
        <f t="shared" si="450"/>
        <v>10</v>
      </c>
      <c r="H279" s="23"/>
      <c r="K279" s="1" t="str">
        <f t="shared" si="451"/>
        <v/>
      </c>
      <c r="L279" s="22"/>
      <c r="M279" s="4">
        <v>8</v>
      </c>
      <c r="N279" s="4">
        <v>1</v>
      </c>
      <c r="O279" s="1">
        <f t="shared" si="452"/>
        <v>9</v>
      </c>
      <c r="P279" s="23"/>
      <c r="S279" s="1" t="str">
        <f t="shared" si="453"/>
        <v/>
      </c>
      <c r="T279" s="22"/>
      <c r="U279" s="4">
        <v>5</v>
      </c>
      <c r="V279" s="4">
        <v>1</v>
      </c>
      <c r="W279" s="1">
        <f t="shared" si="454"/>
        <v>6</v>
      </c>
      <c r="X279" s="23"/>
      <c r="Y279" s="4">
        <v>0</v>
      </c>
      <c r="Z279" s="4">
        <v>0</v>
      </c>
      <c r="AA279" s="1" t="str">
        <f t="shared" si="455"/>
        <v/>
      </c>
      <c r="AB279" s="22"/>
      <c r="AC279" s="4">
        <v>7</v>
      </c>
      <c r="AD279" s="4">
        <v>1</v>
      </c>
      <c r="AE279" s="1">
        <f t="shared" si="456"/>
        <v>8</v>
      </c>
      <c r="AF279" s="23"/>
      <c r="AG279" s="4">
        <v>1</v>
      </c>
      <c r="AI279" s="1">
        <f t="shared" si="457"/>
        <v>1</v>
      </c>
      <c r="AJ279" s="22"/>
      <c r="AK279" s="4">
        <v>5</v>
      </c>
      <c r="AL279" s="4">
        <v>1</v>
      </c>
      <c r="AM279" s="1">
        <f t="shared" si="458"/>
        <v>6</v>
      </c>
      <c r="AN279" s="23"/>
      <c r="AO279" s="4">
        <v>1</v>
      </c>
      <c r="AQ279" s="1">
        <f t="shared" si="459"/>
        <v>1</v>
      </c>
      <c r="AR279" s="22"/>
    </row>
    <row r="280" spans="1:44" ht="12.75" customHeight="1" x14ac:dyDescent="0.2">
      <c r="A280" s="4"/>
      <c r="B280" s="6"/>
      <c r="C280" s="4" t="s">
        <v>46</v>
      </c>
      <c r="D280" s="22"/>
      <c r="E280" s="4">
        <v>8</v>
      </c>
      <c r="G280" s="1">
        <f t="shared" si="450"/>
        <v>8</v>
      </c>
      <c r="H280" s="23"/>
      <c r="K280" s="1" t="str">
        <f t="shared" si="451"/>
        <v/>
      </c>
      <c r="L280" s="22"/>
      <c r="M280" s="4">
        <v>11</v>
      </c>
      <c r="O280" s="1">
        <f t="shared" si="452"/>
        <v>11</v>
      </c>
      <c r="P280" s="23"/>
      <c r="S280" s="1" t="str">
        <f t="shared" si="453"/>
        <v/>
      </c>
      <c r="T280" s="22"/>
      <c r="U280" s="4">
        <v>23</v>
      </c>
      <c r="V280" s="4">
        <v>1</v>
      </c>
      <c r="W280" s="1">
        <f t="shared" si="454"/>
        <v>24</v>
      </c>
      <c r="X280" s="23"/>
      <c r="Y280" s="4">
        <v>0</v>
      </c>
      <c r="Z280" s="4">
        <v>0</v>
      </c>
      <c r="AA280" s="1" t="str">
        <f t="shared" si="455"/>
        <v/>
      </c>
      <c r="AB280" s="22"/>
      <c r="AC280" s="4">
        <v>18</v>
      </c>
      <c r="AD280" s="4">
        <v>2</v>
      </c>
      <c r="AE280" s="1">
        <f t="shared" si="456"/>
        <v>20</v>
      </c>
      <c r="AF280" s="23"/>
      <c r="AI280" s="1" t="str">
        <f t="shared" si="457"/>
        <v/>
      </c>
      <c r="AJ280" s="22"/>
      <c r="AK280" s="4">
        <v>17</v>
      </c>
      <c r="AM280" s="1">
        <f t="shared" si="458"/>
        <v>17</v>
      </c>
      <c r="AN280" s="23"/>
      <c r="AQ280" s="1" t="str">
        <f t="shared" si="459"/>
        <v/>
      </c>
      <c r="AR280" s="22"/>
    </row>
    <row r="281" spans="1:44" ht="12.75" customHeight="1" x14ac:dyDescent="0.2">
      <c r="A281" s="4"/>
      <c r="B281" s="6"/>
      <c r="C281" s="4" t="s">
        <v>47</v>
      </c>
      <c r="D281" s="22"/>
      <c r="G281" s="1" t="str">
        <f t="shared" si="450"/>
        <v/>
      </c>
      <c r="H281" s="23"/>
      <c r="K281" s="1" t="str">
        <f t="shared" si="451"/>
        <v/>
      </c>
      <c r="L281" s="22"/>
      <c r="O281" s="1" t="str">
        <f t="shared" si="452"/>
        <v/>
      </c>
      <c r="P281" s="23"/>
      <c r="S281" s="1" t="str">
        <f t="shared" si="453"/>
        <v/>
      </c>
      <c r="T281" s="22"/>
      <c r="W281" s="1" t="str">
        <f t="shared" si="454"/>
        <v/>
      </c>
      <c r="X281" s="23"/>
      <c r="Y281" s="4">
        <v>0</v>
      </c>
      <c r="Z281" s="4">
        <v>0</v>
      </c>
      <c r="AA281" s="1" t="str">
        <f t="shared" si="455"/>
        <v/>
      </c>
      <c r="AB281" s="22"/>
      <c r="AE281" s="1" t="str">
        <f t="shared" si="456"/>
        <v/>
      </c>
      <c r="AF281" s="23"/>
      <c r="AI281" s="1" t="str">
        <f t="shared" si="457"/>
        <v/>
      </c>
      <c r="AJ281" s="22"/>
      <c r="AM281" s="1" t="str">
        <f t="shared" si="458"/>
        <v/>
      </c>
      <c r="AN281" s="23"/>
      <c r="AQ281" s="1" t="str">
        <f t="shared" si="459"/>
        <v/>
      </c>
      <c r="AR281" s="22"/>
    </row>
    <row r="282" spans="1:44" ht="12.75" customHeight="1" x14ac:dyDescent="0.2">
      <c r="A282" s="4"/>
      <c r="B282" s="6"/>
      <c r="C282" s="4" t="s">
        <v>48</v>
      </c>
      <c r="D282" s="22"/>
      <c r="E282" s="4">
        <v>17</v>
      </c>
      <c r="F282" s="4">
        <v>2</v>
      </c>
      <c r="G282" s="1">
        <f t="shared" si="450"/>
        <v>19</v>
      </c>
      <c r="H282" s="23"/>
      <c r="K282" s="1" t="str">
        <f t="shared" si="451"/>
        <v/>
      </c>
      <c r="L282" s="22"/>
      <c r="M282" s="4">
        <v>15</v>
      </c>
      <c r="N282" s="4">
        <v>2</v>
      </c>
      <c r="O282" s="1">
        <f t="shared" si="452"/>
        <v>17</v>
      </c>
      <c r="P282" s="23"/>
      <c r="S282" s="1" t="str">
        <f t="shared" si="453"/>
        <v/>
      </c>
      <c r="T282" s="22"/>
      <c r="U282" s="4">
        <v>13</v>
      </c>
      <c r="V282" s="4">
        <v>2</v>
      </c>
      <c r="W282" s="1">
        <f t="shared" si="454"/>
        <v>15</v>
      </c>
      <c r="X282" s="23"/>
      <c r="Y282" s="4">
        <v>0</v>
      </c>
      <c r="Z282" s="4">
        <v>0</v>
      </c>
      <c r="AA282" s="1" t="str">
        <f t="shared" si="455"/>
        <v/>
      </c>
      <c r="AB282" s="22"/>
      <c r="AC282" s="4">
        <v>11</v>
      </c>
      <c r="AE282" s="1">
        <f t="shared" si="456"/>
        <v>11</v>
      </c>
      <c r="AF282" s="23"/>
      <c r="AI282" s="1" t="str">
        <f t="shared" si="457"/>
        <v/>
      </c>
      <c r="AJ282" s="22"/>
      <c r="AK282" s="4">
        <v>13</v>
      </c>
      <c r="AM282" s="1">
        <f t="shared" si="458"/>
        <v>13</v>
      </c>
      <c r="AN282" s="23"/>
      <c r="AQ282" s="1" t="str">
        <f t="shared" si="459"/>
        <v/>
      </c>
      <c r="AR282" s="22"/>
    </row>
    <row r="283" spans="1:44" ht="12.75" customHeight="1" x14ac:dyDescent="0.2">
      <c r="A283" s="6"/>
      <c r="B283" s="6" t="s">
        <v>49</v>
      </c>
      <c r="D283" s="25"/>
      <c r="E283" s="6"/>
      <c r="F283" s="6"/>
      <c r="G283" s="26">
        <f>IF(ISERROR(SUM(G276:G282)/G285),"",SUM(G276:G282)/G285)</f>
        <v>0.17118402282453637</v>
      </c>
      <c r="H283" s="27"/>
      <c r="I283" s="6"/>
      <c r="J283" s="6"/>
      <c r="K283" s="26">
        <f>IF(ISERROR(SUM(K276:K282)/K285),"",SUM(K276:K282)/K285)</f>
        <v>0</v>
      </c>
      <c r="L283" s="25"/>
      <c r="M283" s="6"/>
      <c r="N283" s="6"/>
      <c r="O283" s="26">
        <f>IF(ISERROR(SUM(O276:O282)/O285),"",SUM(O276:O282)/O285)</f>
        <v>0.18299711815561959</v>
      </c>
      <c r="P283" s="27"/>
      <c r="Q283" s="6"/>
      <c r="R283" s="6"/>
      <c r="S283" s="26">
        <f>IF(ISERROR(SUM(S276:S282)/S285),"",SUM(S276:S282)/S285)</f>
        <v>0</v>
      </c>
      <c r="T283" s="25"/>
      <c r="U283" s="6"/>
      <c r="V283" s="6"/>
      <c r="W283" s="26">
        <f>IF(ISERROR(SUM(W276:W282)/W285),"",SUM(W276:W282)/W285)</f>
        <v>0.19772403982930298</v>
      </c>
      <c r="X283" s="27"/>
      <c r="Y283" s="6"/>
      <c r="Z283" s="6"/>
      <c r="AA283" s="26">
        <f>IF(ISERROR(SUM(AA276:AA282)/AA285),"",SUM(AA276:AA282)/AA285)</f>
        <v>7.1428571428571425E-2</v>
      </c>
      <c r="AB283" s="25"/>
      <c r="AC283" s="6"/>
      <c r="AD283" s="6"/>
      <c r="AE283" s="26">
        <f>IF(ISERROR(SUM(AE276:AE282)/AE285),"",SUM(AE276:AE282)/AE285)</f>
        <v>0.18154311649016641</v>
      </c>
      <c r="AF283" s="27"/>
      <c r="AG283" s="6"/>
      <c r="AH283" s="6"/>
      <c r="AI283" s="26">
        <f>IF(ISERROR(SUM(AI276:AI282)/AI285),"",SUM(AI276:AI282)/AI285)</f>
        <v>0.11764705882352941</v>
      </c>
      <c r="AJ283" s="25"/>
      <c r="AK283" s="6"/>
      <c r="AL283" s="6"/>
      <c r="AM283" s="26">
        <f>IF(ISERROR(SUM(AM276:AM282)/AM285),"",SUM(AM276:AM282)/AM285)</f>
        <v>0.17322834645669291</v>
      </c>
      <c r="AN283" s="27"/>
      <c r="AO283" s="6"/>
      <c r="AP283" s="6"/>
      <c r="AQ283" s="26">
        <f>IF(ISERROR(SUM(AQ276:AQ282)/AQ285),"",SUM(AQ276:AQ282)/AQ285)</f>
        <v>0.16666666666666666</v>
      </c>
      <c r="AR283" s="25"/>
    </row>
    <row r="284" spans="1:44" ht="12.75" customHeight="1" x14ac:dyDescent="0.2">
      <c r="A284" s="4"/>
      <c r="B284" s="6"/>
      <c r="C284" s="4" t="s">
        <v>50</v>
      </c>
      <c r="D284" s="22"/>
      <c r="E284" s="4">
        <v>539</v>
      </c>
      <c r="F284" s="4">
        <v>42</v>
      </c>
      <c r="G284" s="1">
        <f>IF(SUM(E284:F284)=0,"",SUM(E284:F284))</f>
        <v>581</v>
      </c>
      <c r="H284" s="23"/>
      <c r="I284" s="4">
        <v>11</v>
      </c>
      <c r="K284" s="1">
        <f>IF(SUM(I284:J284)=0,"",SUM(I284:J284))</f>
        <v>11</v>
      </c>
      <c r="L284" s="22"/>
      <c r="M284" s="4">
        <v>533</v>
      </c>
      <c r="N284" s="4">
        <v>34</v>
      </c>
      <c r="O284" s="1">
        <f>IF(SUM(M284:N284)=0,"",SUM(M284:N284))</f>
        <v>567</v>
      </c>
      <c r="P284" s="23"/>
      <c r="Q284" s="4">
        <v>9</v>
      </c>
      <c r="R284" s="4">
        <v>2</v>
      </c>
      <c r="S284" s="1">
        <f>IF(SUM(Q284:R284)=0,"",SUM(Q284:R284))</f>
        <v>11</v>
      </c>
      <c r="T284" s="22"/>
      <c r="U284" s="4">
        <v>522</v>
      </c>
      <c r="V284" s="4">
        <v>42</v>
      </c>
      <c r="W284" s="1">
        <f>IF(SUM(U284:V284)=0,"",SUM(U284:V284))</f>
        <v>564</v>
      </c>
      <c r="X284" s="23"/>
      <c r="Y284" s="4">
        <v>12</v>
      </c>
      <c r="Z284" s="4">
        <v>1</v>
      </c>
      <c r="AA284" s="1">
        <f>IF(SUM(Y284:Z284)=0,"",SUM(Y284:Z284))</f>
        <v>13</v>
      </c>
      <c r="AB284" s="22"/>
      <c r="AC284" s="4">
        <v>503</v>
      </c>
      <c r="AD284" s="4">
        <v>38</v>
      </c>
      <c r="AE284" s="1">
        <f>IF(SUM(AC284:AD284)=0,"",SUM(AC284:AD284))</f>
        <v>541</v>
      </c>
      <c r="AF284" s="23"/>
      <c r="AG284" s="4">
        <v>11</v>
      </c>
      <c r="AH284" s="4">
        <v>4</v>
      </c>
      <c r="AI284" s="1">
        <f>IF(SUM(AG284:AH284)=0,"",SUM(AG284:AH284))</f>
        <v>15</v>
      </c>
      <c r="AJ284" s="22"/>
      <c r="AK284" s="4">
        <v>491</v>
      </c>
      <c r="AL284" s="4">
        <v>34</v>
      </c>
      <c r="AM284" s="1">
        <f>IF(SUM(AK284:AL284)=0,"",SUM(AK284:AL284))</f>
        <v>525</v>
      </c>
      <c r="AN284" s="23"/>
      <c r="AO284" s="4">
        <v>16</v>
      </c>
      <c r="AP284" s="4">
        <v>4</v>
      </c>
      <c r="AQ284" s="1">
        <f>IF(SUM(AO284:AP284)=0,"",SUM(AO284:AP284))</f>
        <v>20</v>
      </c>
      <c r="AR284" s="22"/>
    </row>
    <row r="285" spans="1:44" ht="12.75" customHeight="1" x14ac:dyDescent="0.2">
      <c r="A285" s="4"/>
      <c r="B285" s="28" t="s">
        <v>51</v>
      </c>
      <c r="C285" s="4"/>
      <c r="D285" s="22"/>
      <c r="E285" s="1">
        <f>IF(SUM(E276:E284)=0,"",SUM(E276:E284))</f>
        <v>649</v>
      </c>
      <c r="F285" s="1">
        <f>IF(SUM(F276:F284)=0,"",SUM(F276:F284))</f>
        <v>52</v>
      </c>
      <c r="G285" s="1">
        <f t="shared" ref="G285" si="460">IF(SUM(E285:F285)=0,"",SUM(E285:F285))</f>
        <v>701</v>
      </c>
      <c r="H285" s="23"/>
      <c r="I285" s="1">
        <f>IF(SUM(I276:I284)=0,"",SUM(I276:I284))</f>
        <v>11</v>
      </c>
      <c r="J285" s="1" t="str">
        <f>IF(SUM(J276:J284)=0,"",SUM(J276:J284))</f>
        <v/>
      </c>
      <c r="K285" s="1">
        <f t="shared" ref="K285" si="461">IF(SUM(I285:J285)=0,"",SUM(I285:J285))</f>
        <v>11</v>
      </c>
      <c r="L285" s="22"/>
      <c r="M285" s="1">
        <f>IF(SUM(M276:M284)=0,"",SUM(M276:M284))</f>
        <v>652</v>
      </c>
      <c r="N285" s="1">
        <f>IF(SUM(N276:N284)=0,"",SUM(N276:N284))</f>
        <v>42</v>
      </c>
      <c r="O285" s="1">
        <f t="shared" ref="O285" si="462">IF(SUM(M285:N285)=0,"",SUM(M285:N285))</f>
        <v>694</v>
      </c>
      <c r="P285" s="23"/>
      <c r="Q285" s="1">
        <f>IF(SUM(Q276:Q284)=0,"",SUM(Q276:Q284))</f>
        <v>9</v>
      </c>
      <c r="R285" s="1">
        <f>IF(SUM(R276:R284)=0,"",SUM(R276:R284))</f>
        <v>2</v>
      </c>
      <c r="S285" s="1">
        <f t="shared" ref="S285" si="463">IF(SUM(Q285:R285)=0,"",SUM(Q285:R285))</f>
        <v>11</v>
      </c>
      <c r="T285" s="22"/>
      <c r="U285" s="1">
        <f>IF(SUM(U276:U284)=0,"",SUM(U276:U284))</f>
        <v>651</v>
      </c>
      <c r="V285" s="1">
        <f>IF(SUM(V276:V284)=0,"",SUM(V276:V284))</f>
        <v>52</v>
      </c>
      <c r="W285" s="1">
        <f t="shared" ref="W285" si="464">IF(SUM(U285:V285)=0,"",SUM(U285:V285))</f>
        <v>703</v>
      </c>
      <c r="X285" s="23"/>
      <c r="Y285" s="1">
        <f>IF(SUM(Y276:Y284)=0,"",SUM(Y276:Y284))</f>
        <v>13</v>
      </c>
      <c r="Z285" s="1">
        <f>IF(SUM(Z276:Z284)=0,"",SUM(Z276:Z284))</f>
        <v>1</v>
      </c>
      <c r="AA285" s="1">
        <f t="shared" ref="AA285" si="465">IF(SUM(Y285:Z285)=0,"",SUM(Y285:Z285))</f>
        <v>14</v>
      </c>
      <c r="AB285" s="22"/>
      <c r="AC285" s="1">
        <f>IF(SUM(AC276:AC284)=0,"",SUM(AC276:AC284))</f>
        <v>616</v>
      </c>
      <c r="AD285" s="1">
        <f>IF(SUM(AD276:AD284)=0,"",SUM(AD276:AD284))</f>
        <v>45</v>
      </c>
      <c r="AE285" s="1">
        <f t="shared" ref="AE285" si="466">IF(SUM(AC285:AD285)=0,"",SUM(AC285:AD285))</f>
        <v>661</v>
      </c>
      <c r="AF285" s="23"/>
      <c r="AG285" s="1">
        <f>IF(SUM(AG276:AG284)=0,"",SUM(AG276:AG284))</f>
        <v>13</v>
      </c>
      <c r="AH285" s="1">
        <f>IF(SUM(AH276:AH284)=0,"",SUM(AH276:AH284))</f>
        <v>4</v>
      </c>
      <c r="AI285" s="1">
        <f t="shared" ref="AI285" si="467">IF(SUM(AG285:AH285)=0,"",SUM(AG285:AH285))</f>
        <v>17</v>
      </c>
      <c r="AJ285" s="22"/>
      <c r="AK285" s="1">
        <f>IF(SUM(AK276:AK284)=0,"",SUM(AK276:AK284))</f>
        <v>595</v>
      </c>
      <c r="AL285" s="1">
        <f>IF(SUM(AL276:AL284)=0,"",SUM(AL276:AL284))</f>
        <v>40</v>
      </c>
      <c r="AM285" s="1">
        <f t="shared" ref="AM285" si="468">IF(SUM(AK285:AL285)=0,"",SUM(AK285:AL285))</f>
        <v>635</v>
      </c>
      <c r="AN285" s="23"/>
      <c r="AO285" s="1">
        <f>IF(SUM(AO276:AO284)=0,"",SUM(AO276:AO284))</f>
        <v>20</v>
      </c>
      <c r="AP285" s="1">
        <f>IF(SUM(AP276:AP284)=0,"",SUM(AP276:AP284))</f>
        <v>4</v>
      </c>
      <c r="AQ285" s="1">
        <f t="shared" ref="AQ285" si="469">IF(SUM(AO285:AP285)=0,"",SUM(AO285:AP285))</f>
        <v>24</v>
      </c>
      <c r="AR285" s="22"/>
    </row>
    <row r="286" spans="1:44" ht="12.75" customHeight="1" x14ac:dyDescent="0.2">
      <c r="A286" s="6"/>
      <c r="B286" s="29"/>
      <c r="C286" s="6" t="s">
        <v>52</v>
      </c>
      <c r="D286" s="25"/>
      <c r="E286" s="26">
        <f>IF(G285="","",IF(ISERROR(E285/G285),0,E285/G285))</f>
        <v>0.92582025677603419</v>
      </c>
      <c r="F286" s="26">
        <f>IF(G285="","",IF(ISERROR(F285/G285),0,F285/G285))</f>
        <v>7.4179743223965769E-2</v>
      </c>
      <c r="G286" s="26"/>
      <c r="H286" s="27"/>
      <c r="I286" s="26">
        <f>IF(K285="","",IF(ISERROR(I285/K285),0,I285/K285))</f>
        <v>1</v>
      </c>
      <c r="J286" s="26">
        <f>IF(K285="","",IF(ISERROR(J285/K285),0,J285/K285))</f>
        <v>0</v>
      </c>
      <c r="K286" s="26"/>
      <c r="L286" s="25"/>
      <c r="M286" s="26">
        <f>IF(O285="","",IF(ISERROR(M285/O285),0,M285/O285))</f>
        <v>0.93948126801152743</v>
      </c>
      <c r="N286" s="26">
        <f>IF(O285="","",IF(ISERROR(N285/O285),0,N285/O285))</f>
        <v>6.0518731988472622E-2</v>
      </c>
      <c r="O286" s="26"/>
      <c r="P286" s="27"/>
      <c r="Q286" s="26">
        <f>IF(S285="","",IF(ISERROR(Q285/S285),0,Q285/S285))</f>
        <v>0.81818181818181823</v>
      </c>
      <c r="R286" s="26">
        <f>IF(S285="","",IF(ISERROR(R285/S285),0,R285/S285))</f>
        <v>0.18181818181818182</v>
      </c>
      <c r="S286" s="26"/>
      <c r="T286" s="25"/>
      <c r="U286" s="26">
        <f>IF(W285="","",IF(ISERROR(U285/W285),0,U285/W285))</f>
        <v>0.92603129445234711</v>
      </c>
      <c r="V286" s="26">
        <f>IF(W285="","",IF(ISERROR(V285/W285),0,V285/W285))</f>
        <v>7.3968705547652919E-2</v>
      </c>
      <c r="W286" s="26"/>
      <c r="X286" s="27"/>
      <c r="Y286" s="26">
        <f>IF(AA285="","",IF(ISERROR(Y285/AA285),0,Y285/AA285))</f>
        <v>0.9285714285714286</v>
      </c>
      <c r="Z286" s="26">
        <f>IF(AA285="","",IF(ISERROR(Z285/AA285),0,Z285/AA285))</f>
        <v>7.1428571428571425E-2</v>
      </c>
      <c r="AA286" s="26"/>
      <c r="AB286" s="25"/>
      <c r="AC286" s="26">
        <f>IF(AE285="","",IF(ISERROR(AC285/AE285),0,AC285/AE285))</f>
        <v>0.9319213313161876</v>
      </c>
      <c r="AD286" s="26">
        <f>IF(AE285="","",IF(ISERROR(AD285/AE285),0,AD285/AE285))</f>
        <v>6.8078668683812404E-2</v>
      </c>
      <c r="AE286" s="26"/>
      <c r="AF286" s="27"/>
      <c r="AG286" s="26">
        <f>IF(AI285="","",IF(ISERROR(AG285/AI285),0,AG285/AI285))</f>
        <v>0.76470588235294112</v>
      </c>
      <c r="AH286" s="26">
        <f>IF(AI285="","",IF(ISERROR(AH285/AI285),0,AH285/AI285))</f>
        <v>0.23529411764705882</v>
      </c>
      <c r="AI286" s="26"/>
      <c r="AJ286" s="25"/>
      <c r="AK286" s="26">
        <f>IF(AM285="","",IF(ISERROR(AK285/AM285),0,AK285/AM285))</f>
        <v>0.93700787401574803</v>
      </c>
      <c r="AL286" s="26">
        <f>IF(AM285="","",IF(ISERROR(AL285/AM285),0,AL285/AM285))</f>
        <v>6.2992125984251968E-2</v>
      </c>
      <c r="AM286" s="26"/>
      <c r="AN286" s="27"/>
      <c r="AO286" s="26">
        <f>IF(AQ285="","",IF(ISERROR(AO285/AQ285),0,AO285/AQ285))</f>
        <v>0.83333333333333337</v>
      </c>
      <c r="AP286" s="26">
        <f>IF(AQ285="","",IF(ISERROR(AP285/AQ285),0,AP285/AQ285))</f>
        <v>0.16666666666666666</v>
      </c>
      <c r="AQ286" s="26"/>
      <c r="AR286" s="25"/>
    </row>
    <row r="287" spans="1:44" ht="12.75" customHeight="1" x14ac:dyDescent="0.2">
      <c r="A287" s="4"/>
      <c r="B287" s="6" t="s">
        <v>57</v>
      </c>
      <c r="C287" s="4"/>
      <c r="D287" s="22"/>
      <c r="H287" s="23"/>
      <c r="L287" s="22"/>
      <c r="P287" s="23"/>
      <c r="T287" s="22"/>
      <c r="X287" s="23"/>
      <c r="AB287" s="22"/>
      <c r="AF287" s="23"/>
      <c r="AJ287" s="22"/>
      <c r="AN287" s="23"/>
      <c r="AR287" s="22"/>
    </row>
    <row r="288" spans="1:44" ht="12.75" customHeight="1" x14ac:dyDescent="0.2">
      <c r="A288" s="4"/>
      <c r="B288" s="6"/>
      <c r="C288" s="4" t="s">
        <v>42</v>
      </c>
      <c r="D288" s="22"/>
      <c r="E288" s="4">
        <v>1</v>
      </c>
      <c r="G288" s="1">
        <f>IF(SUM(E288:F288)=0,"",SUM(E288:F288))</f>
        <v>1</v>
      </c>
      <c r="H288" s="23"/>
      <c r="K288" s="1" t="str">
        <f>IF(SUM(I288:J288)=0,"",SUM(I288:J288))</f>
        <v/>
      </c>
      <c r="L288" s="22"/>
      <c r="M288" s="4">
        <v>1</v>
      </c>
      <c r="O288" s="1">
        <f>IF(SUM(M288:N288)=0,"",SUM(M288:N288))</f>
        <v>1</v>
      </c>
      <c r="P288" s="23"/>
      <c r="S288" s="1" t="str">
        <f>IF(SUM(Q288:R288)=0,"",SUM(Q288:R288))</f>
        <v/>
      </c>
      <c r="T288" s="22"/>
      <c r="U288" s="4">
        <v>1</v>
      </c>
      <c r="W288" s="1">
        <f>IF(SUM(U288:V288)=0,"",SUM(U288:V288))</f>
        <v>1</v>
      </c>
      <c r="X288" s="23"/>
      <c r="Y288" s="4">
        <v>0</v>
      </c>
      <c r="Z288" s="4">
        <v>0</v>
      </c>
      <c r="AA288" s="1" t="str">
        <f>IF(SUM(Y288:Z288)=0,"",SUM(Y288:Z288))</f>
        <v/>
      </c>
      <c r="AB288" s="22"/>
      <c r="AC288" s="4">
        <v>1</v>
      </c>
      <c r="AE288" s="1">
        <f>IF(SUM(AC288:AD288)=0,"",SUM(AC288:AD288))</f>
        <v>1</v>
      </c>
      <c r="AF288" s="23"/>
      <c r="AI288" s="1" t="str">
        <f>IF(SUM(AG288:AH288)=0,"",SUM(AG288:AH288))</f>
        <v/>
      </c>
      <c r="AJ288" s="22"/>
      <c r="AK288" s="4">
        <v>1</v>
      </c>
      <c r="AM288" s="1">
        <f>IF(SUM(AK288:AL288)=0,"",SUM(AK288:AL288))</f>
        <v>1</v>
      </c>
      <c r="AN288" s="23"/>
      <c r="AQ288" s="1" t="str">
        <f>IF(SUM(AO288:AP288)=0,"",SUM(AO288:AP288))</f>
        <v/>
      </c>
      <c r="AR288" s="22"/>
    </row>
    <row r="289" spans="1:44" ht="12.75" customHeight="1" x14ac:dyDescent="0.2">
      <c r="A289" s="4"/>
      <c r="B289" s="6"/>
      <c r="C289" s="4" t="s">
        <v>43</v>
      </c>
      <c r="D289" s="22"/>
      <c r="E289" s="4">
        <v>38</v>
      </c>
      <c r="F289" s="4">
        <v>2</v>
      </c>
      <c r="G289" s="1">
        <f t="shared" ref="G289:G294" si="470">IF(SUM(E289:F289)=0,"",SUM(E289:F289))</f>
        <v>40</v>
      </c>
      <c r="H289" s="23"/>
      <c r="I289" s="4">
        <v>2</v>
      </c>
      <c r="K289" s="1">
        <f t="shared" ref="K289:K294" si="471">IF(SUM(I289:J289)=0,"",SUM(I289:J289))</f>
        <v>2</v>
      </c>
      <c r="L289" s="22"/>
      <c r="M289" s="4">
        <v>35</v>
      </c>
      <c r="N289" s="4">
        <v>1</v>
      </c>
      <c r="O289" s="1">
        <f t="shared" ref="O289:O294" si="472">IF(SUM(M289:N289)=0,"",SUM(M289:N289))</f>
        <v>36</v>
      </c>
      <c r="P289" s="23"/>
      <c r="Q289" s="4">
        <v>3</v>
      </c>
      <c r="S289" s="1">
        <f t="shared" ref="S289:S294" si="473">IF(SUM(Q289:R289)=0,"",SUM(Q289:R289))</f>
        <v>3</v>
      </c>
      <c r="T289" s="22"/>
      <c r="U289" s="4">
        <v>30</v>
      </c>
      <c r="V289" s="4">
        <v>3</v>
      </c>
      <c r="W289" s="1">
        <f t="shared" ref="W289:W294" si="474">IF(SUM(U289:V289)=0,"",SUM(U289:V289))</f>
        <v>33</v>
      </c>
      <c r="X289" s="23"/>
      <c r="Y289" s="4">
        <v>1</v>
      </c>
      <c r="Z289" s="4">
        <v>1</v>
      </c>
      <c r="AA289" s="1">
        <f t="shared" ref="AA289:AA294" si="475">IF(SUM(Y289:Z289)=0,"",SUM(Y289:Z289))</f>
        <v>2</v>
      </c>
      <c r="AB289" s="22"/>
      <c r="AC289" s="4">
        <v>20</v>
      </c>
      <c r="AD289" s="4">
        <v>3</v>
      </c>
      <c r="AE289" s="1">
        <f t="shared" ref="AE289:AE294" si="476">IF(SUM(AC289:AD289)=0,"",SUM(AC289:AD289))</f>
        <v>23</v>
      </c>
      <c r="AF289" s="23"/>
      <c r="AG289" s="4">
        <v>1</v>
      </c>
      <c r="AI289" s="1">
        <f t="shared" ref="AI289:AI294" si="477">IF(SUM(AG289:AH289)=0,"",SUM(AG289:AH289))</f>
        <v>1</v>
      </c>
      <c r="AJ289" s="22"/>
      <c r="AK289" s="4">
        <v>19</v>
      </c>
      <c r="AL289" s="4">
        <v>5</v>
      </c>
      <c r="AM289" s="1">
        <f t="shared" ref="AM289:AM294" si="478">IF(SUM(AK289:AL289)=0,"",SUM(AK289:AL289))</f>
        <v>24</v>
      </c>
      <c r="AN289" s="23"/>
      <c r="AQ289" s="1" t="str">
        <f t="shared" ref="AQ289:AQ294" si="479">IF(SUM(AO289:AP289)=0,"",SUM(AO289:AP289))</f>
        <v/>
      </c>
      <c r="AR289" s="22"/>
    </row>
    <row r="290" spans="1:44" ht="12.75" customHeight="1" x14ac:dyDescent="0.2">
      <c r="A290" s="4"/>
      <c r="B290" s="6"/>
      <c r="C290" s="4" t="s">
        <v>44</v>
      </c>
      <c r="D290" s="22"/>
      <c r="G290" s="1" t="str">
        <f t="shared" si="470"/>
        <v/>
      </c>
      <c r="H290" s="23"/>
      <c r="I290" s="4">
        <v>1</v>
      </c>
      <c r="K290" s="1">
        <f t="shared" si="471"/>
        <v>1</v>
      </c>
      <c r="L290" s="22"/>
      <c r="O290" s="1" t="str">
        <f t="shared" si="472"/>
        <v/>
      </c>
      <c r="P290" s="23"/>
      <c r="Q290" s="4">
        <v>1</v>
      </c>
      <c r="S290" s="1">
        <f t="shared" si="473"/>
        <v>1</v>
      </c>
      <c r="T290" s="22"/>
      <c r="W290" s="1" t="str">
        <f t="shared" si="474"/>
        <v/>
      </c>
      <c r="X290" s="23"/>
      <c r="Y290" s="4">
        <v>0</v>
      </c>
      <c r="Z290" s="4">
        <v>0</v>
      </c>
      <c r="AA290" s="1" t="str">
        <f t="shared" si="475"/>
        <v/>
      </c>
      <c r="AB290" s="22"/>
      <c r="AE290" s="1" t="str">
        <f t="shared" si="476"/>
        <v/>
      </c>
      <c r="AF290" s="23"/>
      <c r="AI290" s="1" t="str">
        <f t="shared" si="477"/>
        <v/>
      </c>
      <c r="AJ290" s="22"/>
      <c r="AM290" s="1" t="str">
        <f t="shared" si="478"/>
        <v/>
      </c>
      <c r="AN290" s="23"/>
      <c r="AO290" s="4">
        <v>1</v>
      </c>
      <c r="AQ290" s="1">
        <f t="shared" si="479"/>
        <v>1</v>
      </c>
      <c r="AR290" s="22"/>
    </row>
    <row r="291" spans="1:44" ht="12.75" customHeight="1" x14ac:dyDescent="0.2">
      <c r="A291" s="4"/>
      <c r="B291" s="6"/>
      <c r="C291" s="4" t="s">
        <v>45</v>
      </c>
      <c r="D291" s="22"/>
      <c r="E291" s="4">
        <v>5</v>
      </c>
      <c r="G291" s="1">
        <f t="shared" si="470"/>
        <v>5</v>
      </c>
      <c r="H291" s="23"/>
      <c r="K291" s="1" t="str">
        <f t="shared" si="471"/>
        <v/>
      </c>
      <c r="L291" s="22"/>
      <c r="M291" s="4">
        <v>5</v>
      </c>
      <c r="O291" s="1">
        <f t="shared" si="472"/>
        <v>5</v>
      </c>
      <c r="P291" s="23"/>
      <c r="S291" s="1" t="str">
        <f t="shared" si="473"/>
        <v/>
      </c>
      <c r="T291" s="22"/>
      <c r="U291" s="4">
        <v>2</v>
      </c>
      <c r="W291" s="1">
        <f t="shared" si="474"/>
        <v>2</v>
      </c>
      <c r="X291" s="23"/>
      <c r="Y291" s="4">
        <v>0</v>
      </c>
      <c r="Z291" s="4">
        <v>1</v>
      </c>
      <c r="AA291" s="1">
        <f t="shared" si="475"/>
        <v>1</v>
      </c>
      <c r="AB291" s="22"/>
      <c r="AC291" s="4">
        <v>3</v>
      </c>
      <c r="AE291" s="1">
        <f t="shared" si="476"/>
        <v>3</v>
      </c>
      <c r="AF291" s="23"/>
      <c r="AI291" s="1" t="str">
        <f t="shared" si="477"/>
        <v/>
      </c>
      <c r="AJ291" s="22"/>
      <c r="AK291" s="4">
        <v>3</v>
      </c>
      <c r="AM291" s="1">
        <f t="shared" si="478"/>
        <v>3</v>
      </c>
      <c r="AN291" s="23"/>
      <c r="AQ291" s="1" t="str">
        <f t="shared" si="479"/>
        <v/>
      </c>
      <c r="AR291" s="22"/>
    </row>
    <row r="292" spans="1:44" ht="12.75" customHeight="1" x14ac:dyDescent="0.2">
      <c r="A292" s="4"/>
      <c r="B292" s="6"/>
      <c r="C292" s="4" t="s">
        <v>46</v>
      </c>
      <c r="D292" s="22"/>
      <c r="E292" s="4">
        <v>7</v>
      </c>
      <c r="G292" s="1">
        <f t="shared" si="470"/>
        <v>7</v>
      </c>
      <c r="H292" s="23"/>
      <c r="K292" s="1" t="str">
        <f t="shared" si="471"/>
        <v/>
      </c>
      <c r="L292" s="22"/>
      <c r="M292" s="4">
        <v>6</v>
      </c>
      <c r="O292" s="1">
        <f t="shared" si="472"/>
        <v>6</v>
      </c>
      <c r="P292" s="23"/>
      <c r="S292" s="1" t="str">
        <f t="shared" si="473"/>
        <v/>
      </c>
      <c r="T292" s="22"/>
      <c r="U292" s="4">
        <v>4</v>
      </c>
      <c r="W292" s="1">
        <f t="shared" si="474"/>
        <v>4</v>
      </c>
      <c r="X292" s="23"/>
      <c r="Y292" s="4">
        <v>3</v>
      </c>
      <c r="Z292" s="4">
        <v>1</v>
      </c>
      <c r="AA292" s="1">
        <f t="shared" si="475"/>
        <v>4</v>
      </c>
      <c r="AB292" s="22"/>
      <c r="AC292" s="4">
        <v>4</v>
      </c>
      <c r="AE292" s="1">
        <f t="shared" si="476"/>
        <v>4</v>
      </c>
      <c r="AF292" s="23"/>
      <c r="AG292" s="4">
        <v>2</v>
      </c>
      <c r="AH292" s="4">
        <v>1</v>
      </c>
      <c r="AI292" s="1">
        <f t="shared" si="477"/>
        <v>3</v>
      </c>
      <c r="AJ292" s="22"/>
      <c r="AK292" s="4">
        <v>4</v>
      </c>
      <c r="AM292" s="1">
        <f t="shared" si="478"/>
        <v>4</v>
      </c>
      <c r="AN292" s="23"/>
      <c r="AO292" s="4">
        <v>2</v>
      </c>
      <c r="AQ292" s="1">
        <f t="shared" si="479"/>
        <v>2</v>
      </c>
      <c r="AR292" s="22"/>
    </row>
    <row r="293" spans="1:44" ht="12.75" customHeight="1" x14ac:dyDescent="0.2">
      <c r="A293" s="4"/>
      <c r="B293" s="6"/>
      <c r="C293" s="4" t="s">
        <v>47</v>
      </c>
      <c r="D293" s="22"/>
      <c r="E293" s="4">
        <v>1</v>
      </c>
      <c r="G293" s="1">
        <f t="shared" si="470"/>
        <v>1</v>
      </c>
      <c r="H293" s="23"/>
      <c r="K293" s="1" t="str">
        <f t="shared" si="471"/>
        <v/>
      </c>
      <c r="L293" s="22"/>
      <c r="M293" s="4">
        <v>1</v>
      </c>
      <c r="O293" s="1">
        <f t="shared" si="472"/>
        <v>1</v>
      </c>
      <c r="P293" s="23"/>
      <c r="S293" s="1" t="str">
        <f t="shared" si="473"/>
        <v/>
      </c>
      <c r="T293" s="22"/>
      <c r="U293" s="4">
        <v>1</v>
      </c>
      <c r="W293" s="1">
        <f t="shared" si="474"/>
        <v>1</v>
      </c>
      <c r="X293" s="23"/>
      <c r="Y293" s="4">
        <v>0</v>
      </c>
      <c r="Z293" s="4">
        <v>0</v>
      </c>
      <c r="AA293" s="1" t="str">
        <f t="shared" si="475"/>
        <v/>
      </c>
      <c r="AB293" s="22"/>
      <c r="AC293" s="4">
        <v>1</v>
      </c>
      <c r="AE293" s="1">
        <f t="shared" si="476"/>
        <v>1</v>
      </c>
      <c r="AF293" s="23"/>
      <c r="AI293" s="1" t="str">
        <f t="shared" si="477"/>
        <v/>
      </c>
      <c r="AJ293" s="22"/>
      <c r="AM293" s="1" t="str">
        <f t="shared" si="478"/>
        <v/>
      </c>
      <c r="AN293" s="23"/>
      <c r="AQ293" s="1" t="str">
        <f t="shared" si="479"/>
        <v/>
      </c>
      <c r="AR293" s="22"/>
    </row>
    <row r="294" spans="1:44" ht="12.75" customHeight="1" x14ac:dyDescent="0.2">
      <c r="A294" s="4"/>
      <c r="B294" s="6"/>
      <c r="C294" s="4" t="s">
        <v>48</v>
      </c>
      <c r="D294" s="22"/>
      <c r="E294" s="4">
        <v>3</v>
      </c>
      <c r="F294" s="4">
        <v>1</v>
      </c>
      <c r="G294" s="1">
        <f t="shared" si="470"/>
        <v>4</v>
      </c>
      <c r="H294" s="23"/>
      <c r="I294" s="4">
        <v>4</v>
      </c>
      <c r="K294" s="1">
        <f t="shared" si="471"/>
        <v>4</v>
      </c>
      <c r="L294" s="22"/>
      <c r="M294" s="4">
        <v>6</v>
      </c>
      <c r="O294" s="1">
        <f t="shared" si="472"/>
        <v>6</v>
      </c>
      <c r="P294" s="23"/>
      <c r="Q294" s="4">
        <v>1</v>
      </c>
      <c r="S294" s="1">
        <f t="shared" si="473"/>
        <v>1</v>
      </c>
      <c r="T294" s="22"/>
      <c r="U294" s="4">
        <v>5</v>
      </c>
      <c r="W294" s="1">
        <f t="shared" si="474"/>
        <v>5</v>
      </c>
      <c r="X294" s="23"/>
      <c r="Y294" s="4">
        <v>2</v>
      </c>
      <c r="Z294" s="4">
        <v>0</v>
      </c>
      <c r="AA294" s="1">
        <f t="shared" si="475"/>
        <v>2</v>
      </c>
      <c r="AB294" s="22"/>
      <c r="AC294" s="4">
        <v>5</v>
      </c>
      <c r="AE294" s="1">
        <f t="shared" si="476"/>
        <v>5</v>
      </c>
      <c r="AF294" s="23"/>
      <c r="AG294" s="4">
        <v>1</v>
      </c>
      <c r="AI294" s="1">
        <f t="shared" si="477"/>
        <v>1</v>
      </c>
      <c r="AJ294" s="22"/>
      <c r="AK294" s="4">
        <v>4</v>
      </c>
      <c r="AM294" s="1">
        <f t="shared" si="478"/>
        <v>4</v>
      </c>
      <c r="AN294" s="23"/>
      <c r="AQ294" s="1" t="str">
        <f t="shared" si="479"/>
        <v/>
      </c>
      <c r="AR294" s="22"/>
    </row>
    <row r="295" spans="1:44" ht="12.75" customHeight="1" x14ac:dyDescent="0.2">
      <c r="A295" s="6"/>
      <c r="B295" s="6" t="s">
        <v>49</v>
      </c>
      <c r="D295" s="25"/>
      <c r="E295" s="6"/>
      <c r="F295" s="6"/>
      <c r="G295" s="26">
        <f>IF(ISERROR(SUM(G288:G294)/G297),"",SUM(G288:G294)/G297)</f>
        <v>0.16860465116279069</v>
      </c>
      <c r="H295" s="27"/>
      <c r="I295" s="6"/>
      <c r="J295" s="6"/>
      <c r="K295" s="26">
        <f>IF(ISERROR(SUM(K288:K294)/K297),"",SUM(K288:K294)/K297)</f>
        <v>6.6037735849056603E-2</v>
      </c>
      <c r="L295" s="25"/>
      <c r="M295" s="6"/>
      <c r="N295" s="6"/>
      <c r="O295" s="26">
        <f>IF(ISERROR(SUM(O288:O294)/O297),"",SUM(O288:O294)/O297)</f>
        <v>0.15363128491620112</v>
      </c>
      <c r="P295" s="27"/>
      <c r="Q295" s="6"/>
      <c r="R295" s="6"/>
      <c r="S295" s="26">
        <f>IF(ISERROR(SUM(S288:S294)/S297),"",SUM(S288:S294)/S297)</f>
        <v>3.8167938931297711E-2</v>
      </c>
      <c r="T295" s="25"/>
      <c r="U295" s="6"/>
      <c r="V295" s="6"/>
      <c r="W295" s="26">
        <f>IF(ISERROR(SUM(W288:W294)/W297),"",SUM(W288:W294)/W297)</f>
        <v>0.12266666666666666</v>
      </c>
      <c r="X295" s="27"/>
      <c r="Y295" s="6"/>
      <c r="Z295" s="6"/>
      <c r="AA295" s="26">
        <f>IF(ISERROR(SUM(AA288:AA294)/AA297),"",SUM(AA288:AA294)/AA297)</f>
        <v>7.5630252100840331E-2</v>
      </c>
      <c r="AB295" s="25"/>
      <c r="AC295" s="6"/>
      <c r="AD295" s="6"/>
      <c r="AE295" s="26">
        <f>IF(ISERROR(SUM(AE288:AE294)/AE297),"",SUM(AE288:AE294)/AE297)</f>
        <v>0.1072463768115942</v>
      </c>
      <c r="AF295" s="27"/>
      <c r="AG295" s="6"/>
      <c r="AH295" s="6"/>
      <c r="AI295" s="26">
        <f>IF(ISERROR(SUM(AI288:AI294)/AI297),"",SUM(AI288:AI294)/AI297)</f>
        <v>4.4642857142857144E-2</v>
      </c>
      <c r="AJ295" s="25"/>
      <c r="AK295" s="6"/>
      <c r="AL295" s="6"/>
      <c r="AM295" s="26">
        <f>IF(ISERROR(SUM(AM288:AM294)/AM297),"",SUM(AM288:AM294)/AM297)</f>
        <v>0.12587412587412589</v>
      </c>
      <c r="AN295" s="27"/>
      <c r="AO295" s="6"/>
      <c r="AP295" s="6"/>
      <c r="AQ295" s="26">
        <f>IF(ISERROR(SUM(AQ288:AQ294)/AQ297),"",SUM(AQ288:AQ294)/AQ297)</f>
        <v>3.1578947368421054E-2</v>
      </c>
      <c r="AR295" s="25"/>
    </row>
    <row r="296" spans="1:44" ht="12.75" customHeight="1" x14ac:dyDescent="0.2">
      <c r="A296" s="4"/>
      <c r="B296" s="6"/>
      <c r="C296" s="4" t="s">
        <v>50</v>
      </c>
      <c r="D296" s="22"/>
      <c r="E296" s="4">
        <v>259</v>
      </c>
      <c r="F296" s="4">
        <v>27</v>
      </c>
      <c r="G296" s="1">
        <f>IF(SUM(E296:F296)=0,"",SUM(E296:F296))</f>
        <v>286</v>
      </c>
      <c r="H296" s="23"/>
      <c r="I296" s="4">
        <v>75</v>
      </c>
      <c r="J296" s="4">
        <v>24</v>
      </c>
      <c r="K296" s="1">
        <f>IF(SUM(I296:J296)=0,"",SUM(I296:J296))</f>
        <v>99</v>
      </c>
      <c r="L296" s="22"/>
      <c r="M296" s="4">
        <v>274</v>
      </c>
      <c r="N296" s="4">
        <v>29</v>
      </c>
      <c r="O296" s="1">
        <f>IF(SUM(M296:N296)=0,"",SUM(M296:N296))</f>
        <v>303</v>
      </c>
      <c r="P296" s="23"/>
      <c r="Q296" s="4">
        <v>87</v>
      </c>
      <c r="R296" s="4">
        <v>39</v>
      </c>
      <c r="S296" s="1">
        <f>IF(SUM(Q296:R296)=0,"",SUM(Q296:R296))</f>
        <v>126</v>
      </c>
      <c r="T296" s="22"/>
      <c r="U296" s="4">
        <v>302</v>
      </c>
      <c r="V296" s="4">
        <v>27</v>
      </c>
      <c r="W296" s="1">
        <f>IF(SUM(U296:V296)=0,"",SUM(U296:V296))</f>
        <v>329</v>
      </c>
      <c r="X296" s="23"/>
      <c r="Y296" s="4">
        <v>76</v>
      </c>
      <c r="Z296" s="4">
        <v>34</v>
      </c>
      <c r="AA296" s="1">
        <f>IF(SUM(Y296:Z296)=0,"",SUM(Y296:Z296))</f>
        <v>110</v>
      </c>
      <c r="AB296" s="22"/>
      <c r="AC296" s="4">
        <v>276</v>
      </c>
      <c r="AD296" s="4">
        <v>32</v>
      </c>
      <c r="AE296" s="1">
        <f>IF(SUM(AC296:AD296)=0,"",SUM(AC296:AD296))</f>
        <v>308</v>
      </c>
      <c r="AF296" s="23"/>
      <c r="AG296" s="4">
        <v>77</v>
      </c>
      <c r="AH296" s="4">
        <v>30</v>
      </c>
      <c r="AI296" s="1">
        <f>IF(SUM(AG296:AH296)=0,"",SUM(AG296:AH296))</f>
        <v>107</v>
      </c>
      <c r="AJ296" s="22"/>
      <c r="AK296" s="4">
        <v>224</v>
      </c>
      <c r="AL296" s="4">
        <v>26</v>
      </c>
      <c r="AM296" s="1">
        <f>IF(SUM(AK296:AL296)=0,"",SUM(AK296:AL296))</f>
        <v>250</v>
      </c>
      <c r="AN296" s="23"/>
      <c r="AO296" s="4">
        <v>66</v>
      </c>
      <c r="AP296" s="4">
        <v>26</v>
      </c>
      <c r="AQ296" s="1">
        <f>IF(SUM(AO296:AP296)=0,"",SUM(AO296:AP296))</f>
        <v>92</v>
      </c>
      <c r="AR296" s="22"/>
    </row>
    <row r="297" spans="1:44" ht="12.75" customHeight="1" x14ac:dyDescent="0.2">
      <c r="A297" s="4"/>
      <c r="B297" s="28" t="s">
        <v>51</v>
      </c>
      <c r="C297" s="4"/>
      <c r="D297" s="22"/>
      <c r="E297" s="1">
        <f>IF(SUM(E288:E296)=0,"",SUM(E288:E296))</f>
        <v>314</v>
      </c>
      <c r="F297" s="1">
        <f>IF(SUM(F288:F296)=0,"",SUM(F288:F296))</f>
        <v>30</v>
      </c>
      <c r="G297" s="1">
        <f t="shared" ref="G297" si="480">IF(SUM(E297:F297)=0,"",SUM(E297:F297))</f>
        <v>344</v>
      </c>
      <c r="H297" s="23"/>
      <c r="I297" s="1">
        <f>IF(SUM(I288:I296)=0,"",SUM(I288:I296))</f>
        <v>82</v>
      </c>
      <c r="J297" s="1">
        <f>IF(SUM(J288:J296)=0,"",SUM(J288:J296))</f>
        <v>24</v>
      </c>
      <c r="K297" s="1">
        <f t="shared" ref="K297" si="481">IF(SUM(I297:J297)=0,"",SUM(I297:J297))</f>
        <v>106</v>
      </c>
      <c r="L297" s="22"/>
      <c r="M297" s="1">
        <f>IF(SUM(M288:M296)=0,"",SUM(M288:M296))</f>
        <v>328</v>
      </c>
      <c r="N297" s="1">
        <f>IF(SUM(N288:N296)=0,"",SUM(N288:N296))</f>
        <v>30</v>
      </c>
      <c r="O297" s="1">
        <f t="shared" ref="O297" si="482">IF(SUM(M297:N297)=0,"",SUM(M297:N297))</f>
        <v>358</v>
      </c>
      <c r="P297" s="23"/>
      <c r="Q297" s="1">
        <f>IF(SUM(Q288:Q296)=0,"",SUM(Q288:Q296))</f>
        <v>92</v>
      </c>
      <c r="R297" s="1">
        <f>IF(SUM(R288:R296)=0,"",SUM(R288:R296))</f>
        <v>39</v>
      </c>
      <c r="S297" s="1">
        <f t="shared" ref="S297" si="483">IF(SUM(Q297:R297)=0,"",SUM(Q297:R297))</f>
        <v>131</v>
      </c>
      <c r="T297" s="22"/>
      <c r="U297" s="1">
        <f>IF(SUM(U288:U296)=0,"",SUM(U288:U296))</f>
        <v>345</v>
      </c>
      <c r="V297" s="1">
        <f>IF(SUM(V288:V296)=0,"",SUM(V288:V296))</f>
        <v>30</v>
      </c>
      <c r="W297" s="1">
        <f t="shared" ref="W297" si="484">IF(SUM(U297:V297)=0,"",SUM(U297:V297))</f>
        <v>375</v>
      </c>
      <c r="X297" s="23"/>
      <c r="Y297" s="1">
        <f>IF(SUM(Y288:Y296)=0,"",SUM(Y288:Y296))</f>
        <v>82</v>
      </c>
      <c r="Z297" s="1">
        <f>IF(SUM(Z288:Z296)=0,"",SUM(Z288:Z296))</f>
        <v>37</v>
      </c>
      <c r="AA297" s="1">
        <f t="shared" ref="AA297" si="485">IF(SUM(Y297:Z297)=0,"",SUM(Y297:Z297))</f>
        <v>119</v>
      </c>
      <c r="AB297" s="22"/>
      <c r="AC297" s="1">
        <f>IF(SUM(AC288:AC296)=0,"",SUM(AC288:AC296))</f>
        <v>310</v>
      </c>
      <c r="AD297" s="1">
        <f>IF(SUM(AD288:AD296)=0,"",SUM(AD288:AD296))</f>
        <v>35</v>
      </c>
      <c r="AE297" s="1">
        <f t="shared" ref="AE297" si="486">IF(SUM(AC297:AD297)=0,"",SUM(AC297:AD297))</f>
        <v>345</v>
      </c>
      <c r="AF297" s="23"/>
      <c r="AG297" s="1">
        <f>IF(SUM(AG288:AG296)=0,"",SUM(AG288:AG296))</f>
        <v>81</v>
      </c>
      <c r="AH297" s="1">
        <f>IF(SUM(AH288:AH296)=0,"",SUM(AH288:AH296))</f>
        <v>31</v>
      </c>
      <c r="AI297" s="1">
        <f t="shared" ref="AI297" si="487">IF(SUM(AG297:AH297)=0,"",SUM(AG297:AH297))</f>
        <v>112</v>
      </c>
      <c r="AJ297" s="22"/>
      <c r="AK297" s="1">
        <f>IF(SUM(AK288:AK296)=0,"",SUM(AK288:AK296))</f>
        <v>255</v>
      </c>
      <c r="AL297" s="1">
        <f>IF(SUM(AL288:AL296)=0,"",SUM(AL288:AL296))</f>
        <v>31</v>
      </c>
      <c r="AM297" s="1">
        <f t="shared" ref="AM297" si="488">IF(SUM(AK297:AL297)=0,"",SUM(AK297:AL297))</f>
        <v>286</v>
      </c>
      <c r="AN297" s="23"/>
      <c r="AO297" s="1">
        <f>IF(SUM(AO288:AO296)=0,"",SUM(AO288:AO296))</f>
        <v>69</v>
      </c>
      <c r="AP297" s="1">
        <f>IF(SUM(AP288:AP296)=0,"",SUM(AP288:AP296))</f>
        <v>26</v>
      </c>
      <c r="AQ297" s="1">
        <f t="shared" ref="AQ297" si="489">IF(SUM(AO297:AP297)=0,"",SUM(AO297:AP297))</f>
        <v>95</v>
      </c>
      <c r="AR297" s="22"/>
    </row>
    <row r="298" spans="1:44" ht="12.75" customHeight="1" x14ac:dyDescent="0.2">
      <c r="A298" s="6"/>
      <c r="B298" s="29"/>
      <c r="C298" s="6" t="s">
        <v>52</v>
      </c>
      <c r="D298" s="25"/>
      <c r="E298" s="26">
        <f>IF(G297="","",IF(ISERROR(E297/G297),0,E297/G297))</f>
        <v>0.91279069767441856</v>
      </c>
      <c r="F298" s="26">
        <f>IF(G297="","",IF(ISERROR(F297/G297),0,F297/G297))</f>
        <v>8.7209302325581398E-2</v>
      </c>
      <c r="G298" s="26"/>
      <c r="H298" s="27"/>
      <c r="I298" s="26">
        <f>IF(K297="","",IF(ISERROR(I297/K297),0,I297/K297))</f>
        <v>0.77358490566037741</v>
      </c>
      <c r="J298" s="26">
        <f>IF(K297="","",IF(ISERROR(J297/K297),0,J297/K297))</f>
        <v>0.22641509433962265</v>
      </c>
      <c r="K298" s="26"/>
      <c r="L298" s="25"/>
      <c r="M298" s="26">
        <f>IF(O297="","",IF(ISERROR(M297/O297),0,M297/O297))</f>
        <v>0.91620111731843579</v>
      </c>
      <c r="N298" s="26">
        <f>IF(O297="","",IF(ISERROR(N297/O297),0,N297/O297))</f>
        <v>8.3798882681564241E-2</v>
      </c>
      <c r="O298" s="26"/>
      <c r="P298" s="27"/>
      <c r="Q298" s="26">
        <f>IF(S297="","",IF(ISERROR(Q297/S297),0,Q297/S297))</f>
        <v>0.70229007633587781</v>
      </c>
      <c r="R298" s="26">
        <f>IF(S297="","",IF(ISERROR(R297/S297),0,R297/S297))</f>
        <v>0.29770992366412213</v>
      </c>
      <c r="S298" s="26"/>
      <c r="T298" s="25"/>
      <c r="U298" s="26">
        <f>IF(W297="","",IF(ISERROR(U297/W297),0,U297/W297))</f>
        <v>0.92</v>
      </c>
      <c r="V298" s="26">
        <f>IF(W297="","",IF(ISERROR(V297/W297),0,V297/W297))</f>
        <v>0.08</v>
      </c>
      <c r="W298" s="26"/>
      <c r="X298" s="27"/>
      <c r="Y298" s="26">
        <f>IF(AA297="","",IF(ISERROR(Y297/AA297),0,Y297/AA297))</f>
        <v>0.68907563025210083</v>
      </c>
      <c r="Z298" s="26">
        <f>IF(AA297="","",IF(ISERROR(Z297/AA297),0,Z297/AA297))</f>
        <v>0.31092436974789917</v>
      </c>
      <c r="AA298" s="26"/>
      <c r="AB298" s="25"/>
      <c r="AC298" s="26">
        <f>IF(AE297="","",IF(ISERROR(AC297/AE297),0,AC297/AE297))</f>
        <v>0.89855072463768115</v>
      </c>
      <c r="AD298" s="26">
        <f>IF(AE297="","",IF(ISERROR(AD297/AE297),0,AD297/AE297))</f>
        <v>0.10144927536231885</v>
      </c>
      <c r="AE298" s="26"/>
      <c r="AF298" s="27"/>
      <c r="AG298" s="26">
        <f>IF(AI297="","",IF(ISERROR(AG297/AI297),0,AG297/AI297))</f>
        <v>0.7232142857142857</v>
      </c>
      <c r="AH298" s="26">
        <f>IF(AI297="","",IF(ISERROR(AH297/AI297),0,AH297/AI297))</f>
        <v>0.2767857142857143</v>
      </c>
      <c r="AI298" s="26"/>
      <c r="AJ298" s="25"/>
      <c r="AK298" s="26">
        <f>IF(AM297="","",IF(ISERROR(AK297/AM297),0,AK297/AM297))</f>
        <v>0.89160839160839156</v>
      </c>
      <c r="AL298" s="26">
        <f>IF(AM297="","",IF(ISERROR(AL297/AM297),0,AL297/AM297))</f>
        <v>0.10839160839160839</v>
      </c>
      <c r="AM298" s="26"/>
      <c r="AN298" s="27"/>
      <c r="AO298" s="26">
        <f>IF(AQ297="","",IF(ISERROR(AO297/AQ297),0,AO297/AQ297))</f>
        <v>0.72631578947368425</v>
      </c>
      <c r="AP298" s="26">
        <f>IF(AQ297="","",IF(ISERROR(AP297/AQ297),0,AP297/AQ297))</f>
        <v>0.27368421052631581</v>
      </c>
      <c r="AQ298" s="26"/>
      <c r="AR298" s="25"/>
    </row>
    <row r="299" spans="1:44" ht="12.75" customHeight="1" x14ac:dyDescent="0.2">
      <c r="A299" s="4"/>
      <c r="B299" s="6" t="s">
        <v>28</v>
      </c>
      <c r="C299" s="4"/>
      <c r="D299" s="19"/>
      <c r="H299" s="23"/>
      <c r="L299" s="19"/>
      <c r="P299" s="23"/>
      <c r="T299" s="19"/>
      <c r="X299" s="23"/>
      <c r="AB299" s="19"/>
      <c r="AF299" s="23"/>
      <c r="AJ299" s="19"/>
      <c r="AN299" s="23"/>
      <c r="AR299" s="19"/>
    </row>
    <row r="300" spans="1:44" ht="12.75" customHeight="1" x14ac:dyDescent="0.2">
      <c r="A300" s="4"/>
      <c r="B300" s="6"/>
      <c r="C300" s="4" t="s">
        <v>42</v>
      </c>
      <c r="D300" s="19"/>
      <c r="G300" s="1" t="str">
        <f>IF(SUM(E300:F300)=0,"",SUM(E300:F300))</f>
        <v/>
      </c>
      <c r="H300" s="23"/>
      <c r="K300" s="1" t="str">
        <f>IF(SUM(I300:J300)=0,"",SUM(I300:J300))</f>
        <v/>
      </c>
      <c r="L300" s="19"/>
      <c r="O300" s="1" t="str">
        <f>IF(SUM(M300:N300)=0,"",SUM(M300:N300))</f>
        <v/>
      </c>
      <c r="P300" s="23"/>
      <c r="S300" s="1" t="str">
        <f>IF(SUM(Q300:R300)=0,"",SUM(Q300:R300))</f>
        <v/>
      </c>
      <c r="T300" s="19"/>
      <c r="W300" s="1" t="str">
        <f>IF(SUM(U300:V300)=0,"",SUM(U300:V300))</f>
        <v/>
      </c>
      <c r="X300" s="23"/>
      <c r="AA300" s="1" t="str">
        <f>IF(SUM(Y300:Z300)=0,"",SUM(Y300:Z300))</f>
        <v/>
      </c>
      <c r="AB300" s="19"/>
      <c r="AE300" s="1" t="str">
        <f>IF(SUM(AC300:AD300)=0,"",SUM(AC300:AD300))</f>
        <v/>
      </c>
      <c r="AF300" s="23"/>
      <c r="AI300" s="1" t="str">
        <f>IF(SUM(AG300:AH300)=0,"",SUM(AG300:AH300))</f>
        <v/>
      </c>
      <c r="AJ300" s="19"/>
      <c r="AM300" s="1" t="str">
        <f>IF(SUM(AK300:AL300)=0,"",SUM(AK300:AL300))</f>
        <v/>
      </c>
      <c r="AN300" s="23"/>
      <c r="AQ300" s="1" t="str">
        <f>IF(SUM(AO300:AP300)=0,"",SUM(AO300:AP300))</f>
        <v/>
      </c>
      <c r="AR300" s="19"/>
    </row>
    <row r="301" spans="1:44" ht="12.75" customHeight="1" x14ac:dyDescent="0.2">
      <c r="A301" s="4"/>
      <c r="B301" s="6"/>
      <c r="C301" s="4" t="s">
        <v>43</v>
      </c>
      <c r="D301" s="19"/>
      <c r="G301" s="1" t="str">
        <f t="shared" ref="G301:G306" si="490">IF(SUM(E301:F301)=0,"",SUM(E301:F301))</f>
        <v/>
      </c>
      <c r="H301" s="23"/>
      <c r="I301" s="4">
        <v>10</v>
      </c>
      <c r="K301" s="1">
        <f t="shared" ref="K301:K306" si="491">IF(SUM(I301:J301)=0,"",SUM(I301:J301))</f>
        <v>10</v>
      </c>
      <c r="L301" s="19"/>
      <c r="O301" s="1" t="str">
        <f t="shared" ref="O301:O306" si="492">IF(SUM(M301:N301)=0,"",SUM(M301:N301))</f>
        <v/>
      </c>
      <c r="P301" s="23"/>
      <c r="Q301" s="4">
        <v>5</v>
      </c>
      <c r="S301" s="1">
        <f t="shared" ref="S301:S306" si="493">IF(SUM(Q301:R301)=0,"",SUM(Q301:R301))</f>
        <v>5</v>
      </c>
      <c r="T301" s="19"/>
      <c r="W301" s="1" t="str">
        <f t="shared" ref="W301:W306" si="494">IF(SUM(U301:V301)=0,"",SUM(U301:V301))</f>
        <v/>
      </c>
      <c r="X301" s="23"/>
      <c r="AA301" s="1" t="str">
        <f t="shared" ref="AA301:AA306" si="495">IF(SUM(Y301:Z301)=0,"",SUM(Y301:Z301))</f>
        <v/>
      </c>
      <c r="AB301" s="19"/>
      <c r="AE301" s="1" t="str">
        <f t="shared" ref="AE301:AE306" si="496">IF(SUM(AC301:AD301)=0,"",SUM(AC301:AD301))</f>
        <v/>
      </c>
      <c r="AF301" s="23"/>
      <c r="AI301" s="1" t="str">
        <f t="shared" ref="AI301:AI306" si="497">IF(SUM(AG301:AH301)=0,"",SUM(AG301:AH301))</f>
        <v/>
      </c>
      <c r="AJ301" s="19"/>
      <c r="AM301" s="1" t="str">
        <f t="shared" ref="AM301:AM306" si="498">IF(SUM(AK301:AL301)=0,"",SUM(AK301:AL301))</f>
        <v/>
      </c>
      <c r="AN301" s="23"/>
      <c r="AO301" s="4">
        <v>2</v>
      </c>
      <c r="AQ301" s="1">
        <f t="shared" ref="AQ301:AQ306" si="499">IF(SUM(AO301:AP301)=0,"",SUM(AO301:AP301))</f>
        <v>2</v>
      </c>
      <c r="AR301" s="19"/>
    </row>
    <row r="302" spans="1:44" ht="12.75" customHeight="1" x14ac:dyDescent="0.2">
      <c r="A302" s="4"/>
      <c r="B302" s="6"/>
      <c r="C302" s="4" t="s">
        <v>44</v>
      </c>
      <c r="D302" s="19"/>
      <c r="G302" s="1" t="str">
        <f t="shared" si="490"/>
        <v/>
      </c>
      <c r="H302" s="27"/>
      <c r="K302" s="1" t="str">
        <f t="shared" si="491"/>
        <v/>
      </c>
      <c r="L302" s="19"/>
      <c r="O302" s="1" t="str">
        <f t="shared" si="492"/>
        <v/>
      </c>
      <c r="P302" s="27"/>
      <c r="S302" s="1" t="str">
        <f t="shared" si="493"/>
        <v/>
      </c>
      <c r="T302" s="19"/>
      <c r="W302" s="1" t="str">
        <f t="shared" si="494"/>
        <v/>
      </c>
      <c r="X302" s="27"/>
      <c r="AA302" s="1" t="str">
        <f t="shared" si="495"/>
        <v/>
      </c>
      <c r="AB302" s="19"/>
      <c r="AE302" s="1" t="str">
        <f t="shared" si="496"/>
        <v/>
      </c>
      <c r="AF302" s="27"/>
      <c r="AI302" s="1" t="str">
        <f t="shared" si="497"/>
        <v/>
      </c>
      <c r="AJ302" s="19"/>
      <c r="AM302" s="1" t="str">
        <f t="shared" si="498"/>
        <v/>
      </c>
      <c r="AN302" s="27"/>
      <c r="AQ302" s="1" t="str">
        <f t="shared" si="499"/>
        <v/>
      </c>
      <c r="AR302" s="19"/>
    </row>
    <row r="303" spans="1:44" ht="12.75" customHeight="1" x14ac:dyDescent="0.2">
      <c r="A303" s="4"/>
      <c r="B303" s="6"/>
      <c r="C303" s="4" t="s">
        <v>45</v>
      </c>
      <c r="D303" s="19"/>
      <c r="G303" s="1" t="str">
        <f t="shared" si="490"/>
        <v/>
      </c>
      <c r="H303" s="27"/>
      <c r="I303" s="4">
        <v>4</v>
      </c>
      <c r="K303" s="1">
        <f t="shared" si="491"/>
        <v>4</v>
      </c>
      <c r="L303" s="19"/>
      <c r="O303" s="1" t="str">
        <f t="shared" si="492"/>
        <v/>
      </c>
      <c r="P303" s="27"/>
      <c r="Q303" s="4">
        <v>2</v>
      </c>
      <c r="S303" s="1">
        <f t="shared" si="493"/>
        <v>2</v>
      </c>
      <c r="T303" s="19"/>
      <c r="W303" s="1" t="str">
        <f t="shared" si="494"/>
        <v/>
      </c>
      <c r="X303" s="27"/>
      <c r="AA303" s="1" t="str">
        <f t="shared" si="495"/>
        <v/>
      </c>
      <c r="AB303" s="19"/>
      <c r="AE303" s="1" t="str">
        <f t="shared" si="496"/>
        <v/>
      </c>
      <c r="AF303" s="27"/>
      <c r="AG303" s="4">
        <v>1</v>
      </c>
      <c r="AI303" s="1">
        <f t="shared" si="497"/>
        <v>1</v>
      </c>
      <c r="AJ303" s="19"/>
      <c r="AM303" s="1" t="str">
        <f t="shared" si="498"/>
        <v/>
      </c>
      <c r="AN303" s="27"/>
      <c r="AO303" s="4">
        <v>1</v>
      </c>
      <c r="AQ303" s="1">
        <f t="shared" si="499"/>
        <v>1</v>
      </c>
      <c r="AR303" s="19"/>
    </row>
    <row r="304" spans="1:44" ht="12.75" customHeight="1" x14ac:dyDescent="0.2">
      <c r="A304" s="4"/>
      <c r="B304" s="6"/>
      <c r="C304" s="4" t="s">
        <v>46</v>
      </c>
      <c r="D304" s="19"/>
      <c r="G304" s="1" t="str">
        <f t="shared" si="490"/>
        <v/>
      </c>
      <c r="H304" s="27"/>
      <c r="I304" s="4">
        <v>1</v>
      </c>
      <c r="K304" s="1">
        <f t="shared" si="491"/>
        <v>1</v>
      </c>
      <c r="L304" s="19"/>
      <c r="O304" s="1" t="str">
        <f t="shared" si="492"/>
        <v/>
      </c>
      <c r="P304" s="27"/>
      <c r="Q304" s="4">
        <v>2</v>
      </c>
      <c r="S304" s="1">
        <f t="shared" si="493"/>
        <v>2</v>
      </c>
      <c r="T304" s="19"/>
      <c r="W304" s="1" t="str">
        <f t="shared" si="494"/>
        <v/>
      </c>
      <c r="X304" s="27"/>
      <c r="Y304" s="4">
        <v>2</v>
      </c>
      <c r="AA304" s="1">
        <f t="shared" si="495"/>
        <v>2</v>
      </c>
      <c r="AB304" s="19"/>
      <c r="AE304" s="1" t="str">
        <f t="shared" si="496"/>
        <v/>
      </c>
      <c r="AF304" s="27"/>
      <c r="AG304" s="4">
        <v>1</v>
      </c>
      <c r="AI304" s="1">
        <f t="shared" si="497"/>
        <v>1</v>
      </c>
      <c r="AJ304" s="19"/>
      <c r="AM304" s="1" t="str">
        <f t="shared" si="498"/>
        <v/>
      </c>
      <c r="AN304" s="27"/>
      <c r="AO304" s="4">
        <v>1</v>
      </c>
      <c r="AQ304" s="1">
        <f t="shared" si="499"/>
        <v>1</v>
      </c>
      <c r="AR304" s="19"/>
    </row>
    <row r="305" spans="1:44" ht="12.75" customHeight="1" x14ac:dyDescent="0.2">
      <c r="A305" s="4"/>
      <c r="B305" s="6"/>
      <c r="C305" s="4" t="s">
        <v>47</v>
      </c>
      <c r="D305" s="19"/>
      <c r="G305" s="1" t="str">
        <f t="shared" si="490"/>
        <v/>
      </c>
      <c r="H305" s="23"/>
      <c r="K305" s="1" t="str">
        <f t="shared" si="491"/>
        <v/>
      </c>
      <c r="L305" s="19"/>
      <c r="O305" s="1" t="str">
        <f t="shared" si="492"/>
        <v/>
      </c>
      <c r="P305" s="23"/>
      <c r="S305" s="1" t="str">
        <f t="shared" si="493"/>
        <v/>
      </c>
      <c r="T305" s="19"/>
      <c r="W305" s="1" t="str">
        <f t="shared" si="494"/>
        <v/>
      </c>
      <c r="X305" s="23"/>
      <c r="AA305" s="1" t="str">
        <f t="shared" si="495"/>
        <v/>
      </c>
      <c r="AB305" s="19"/>
      <c r="AE305" s="1" t="str">
        <f t="shared" si="496"/>
        <v/>
      </c>
      <c r="AF305" s="23"/>
      <c r="AI305" s="1" t="str">
        <f t="shared" si="497"/>
        <v/>
      </c>
      <c r="AJ305" s="19"/>
      <c r="AM305" s="1" t="str">
        <f t="shared" si="498"/>
        <v/>
      </c>
      <c r="AN305" s="23"/>
      <c r="AQ305" s="1" t="str">
        <f t="shared" si="499"/>
        <v/>
      </c>
      <c r="AR305" s="19"/>
    </row>
    <row r="306" spans="1:44" ht="12.75" customHeight="1" x14ac:dyDescent="0.2">
      <c r="A306" s="4"/>
      <c r="B306" s="6"/>
      <c r="C306" s="4" t="s">
        <v>48</v>
      </c>
      <c r="D306" s="19"/>
      <c r="G306" s="1" t="str">
        <f t="shared" si="490"/>
        <v/>
      </c>
      <c r="H306" s="23"/>
      <c r="I306" s="4">
        <v>1</v>
      </c>
      <c r="K306" s="1">
        <f t="shared" si="491"/>
        <v>1</v>
      </c>
      <c r="L306" s="19"/>
      <c r="O306" s="1" t="str">
        <f t="shared" si="492"/>
        <v/>
      </c>
      <c r="P306" s="23"/>
      <c r="S306" s="1" t="str">
        <f t="shared" si="493"/>
        <v/>
      </c>
      <c r="T306" s="19"/>
      <c r="W306" s="1" t="str">
        <f t="shared" si="494"/>
        <v/>
      </c>
      <c r="X306" s="23"/>
      <c r="AA306" s="1" t="str">
        <f t="shared" si="495"/>
        <v/>
      </c>
      <c r="AB306" s="19"/>
      <c r="AE306" s="1" t="str">
        <f t="shared" si="496"/>
        <v/>
      </c>
      <c r="AF306" s="23"/>
      <c r="AI306" s="1" t="str">
        <f t="shared" si="497"/>
        <v/>
      </c>
      <c r="AJ306" s="19"/>
      <c r="AM306" s="1" t="str">
        <f t="shared" si="498"/>
        <v/>
      </c>
      <c r="AN306" s="23"/>
      <c r="AQ306" s="1" t="str">
        <f t="shared" si="499"/>
        <v/>
      </c>
      <c r="AR306" s="19"/>
    </row>
    <row r="307" spans="1:44" ht="12.75" customHeight="1" x14ac:dyDescent="0.2">
      <c r="A307" s="6"/>
      <c r="B307" s="6" t="s">
        <v>49</v>
      </c>
      <c r="D307" s="25"/>
      <c r="E307" s="6"/>
      <c r="F307" s="6"/>
      <c r="G307" s="26" t="str">
        <f>IF(ISERROR(SUM(G300:G306)/G309),"",SUM(G300:G306)/G309)</f>
        <v/>
      </c>
      <c r="H307" s="27"/>
      <c r="I307" s="6"/>
      <c r="J307" s="6"/>
      <c r="K307" s="26">
        <f>IF(ISERROR(SUM(K300:K306)/K309),"",SUM(K300:K306)/K309)</f>
        <v>7.5471698113207544E-2</v>
      </c>
      <c r="L307" s="25"/>
      <c r="M307" s="6"/>
      <c r="N307" s="6"/>
      <c r="O307" s="26" t="str">
        <f>IF(ISERROR(SUM(O300:O306)/O309),"",SUM(O300:O306)/O309)</f>
        <v/>
      </c>
      <c r="P307" s="27"/>
      <c r="Q307" s="6"/>
      <c r="R307" s="6"/>
      <c r="S307" s="26">
        <f>IF(ISERROR(SUM(S300:S306)/S309),"",SUM(S300:S306)/S309)</f>
        <v>6.25E-2</v>
      </c>
      <c r="T307" s="25"/>
      <c r="U307" s="6"/>
      <c r="V307" s="6"/>
      <c r="W307" s="26" t="str">
        <f>IF(ISERROR(SUM(W300:W306)/W309),"",SUM(W300:W306)/W309)</f>
        <v/>
      </c>
      <c r="X307" s="27"/>
      <c r="Y307" s="6"/>
      <c r="Z307" s="6"/>
      <c r="AA307" s="26">
        <f>IF(ISERROR(SUM(AA300:AA306)/AA309),"",SUM(AA300:AA306)/AA309)</f>
        <v>2.4096385542168676E-2</v>
      </c>
      <c r="AB307" s="25"/>
      <c r="AC307" s="6"/>
      <c r="AD307" s="6"/>
      <c r="AE307" s="26" t="str">
        <f>IF(ISERROR(SUM(AE300:AE306)/AE309),"",SUM(AE300:AE306)/AE309)</f>
        <v/>
      </c>
      <c r="AF307" s="27"/>
      <c r="AG307" s="6"/>
      <c r="AH307" s="6"/>
      <c r="AI307" s="26">
        <f>IF(ISERROR(SUM(AI300:AI306)/AI309),"",SUM(AI300:AI306)/AI309)</f>
        <v>4.878048780487805E-2</v>
      </c>
      <c r="AJ307" s="25"/>
      <c r="AK307" s="6"/>
      <c r="AL307" s="6"/>
      <c r="AM307" s="26" t="str">
        <f>IF(ISERROR(SUM(AM300:AM306)/AM309),"",SUM(AM300:AM306)/AM309)</f>
        <v/>
      </c>
      <c r="AN307" s="27"/>
      <c r="AO307" s="6"/>
      <c r="AP307" s="6"/>
      <c r="AQ307" s="26">
        <f>IF(ISERROR(SUM(AQ300:AQ306)/AQ309),"",SUM(AQ300:AQ306)/AQ309)</f>
        <v>0.10810810810810811</v>
      </c>
      <c r="AR307" s="25"/>
    </row>
    <row r="308" spans="1:44" ht="12.75" customHeight="1" x14ac:dyDescent="0.2">
      <c r="A308" s="4"/>
      <c r="B308" s="6"/>
      <c r="C308" s="4" t="s">
        <v>50</v>
      </c>
      <c r="D308" s="19"/>
      <c r="G308" s="1" t="str">
        <f>IF(SUM(E308:F308)=0,"",SUM(E308:F308))</f>
        <v/>
      </c>
      <c r="H308" s="23"/>
      <c r="I308" s="4">
        <v>188</v>
      </c>
      <c r="J308" s="4">
        <v>8</v>
      </c>
      <c r="K308" s="1">
        <f>IF(SUM(I308:J308)=0,"",SUM(I308:J308))</f>
        <v>196</v>
      </c>
      <c r="L308" s="19"/>
      <c r="O308" s="1" t="str">
        <f>IF(SUM(M308:N308)=0,"",SUM(M308:N308))</f>
        <v/>
      </c>
      <c r="P308" s="23"/>
      <c r="Q308" s="4">
        <v>129</v>
      </c>
      <c r="R308" s="4">
        <v>6</v>
      </c>
      <c r="S308" s="1">
        <f>IF(SUM(Q308:R308)=0,"",SUM(Q308:R308))</f>
        <v>135</v>
      </c>
      <c r="T308" s="19"/>
      <c r="W308" s="1" t="str">
        <f>IF(SUM(U308:V308)=0,"",SUM(U308:V308))</f>
        <v/>
      </c>
      <c r="X308" s="23"/>
      <c r="Y308" s="4">
        <v>77</v>
      </c>
      <c r="Z308" s="4">
        <v>4</v>
      </c>
      <c r="AA308" s="1">
        <f>IF(SUM(Y308:Z308)=0,"",SUM(Y308:Z308))</f>
        <v>81</v>
      </c>
      <c r="AB308" s="19"/>
      <c r="AE308" s="1" t="str">
        <f>IF(SUM(AC308:AD308)=0,"",SUM(AC308:AD308))</f>
        <v/>
      </c>
      <c r="AF308" s="23"/>
      <c r="AG308" s="4">
        <v>34</v>
      </c>
      <c r="AH308" s="4">
        <v>5</v>
      </c>
      <c r="AI308" s="1">
        <f>IF(SUM(AG308:AH308)=0,"",SUM(AG308:AH308))</f>
        <v>39</v>
      </c>
      <c r="AJ308" s="19"/>
      <c r="AM308" s="1" t="str">
        <f>IF(SUM(AK308:AL308)=0,"",SUM(AK308:AL308))</f>
        <v/>
      </c>
      <c r="AN308" s="23"/>
      <c r="AO308" s="4">
        <v>25</v>
      </c>
      <c r="AP308" s="4">
        <v>8</v>
      </c>
      <c r="AQ308" s="1">
        <f>IF(SUM(AO308:AP308)=0,"",SUM(AO308:AP308))</f>
        <v>33</v>
      </c>
      <c r="AR308" s="19"/>
    </row>
    <row r="309" spans="1:44" ht="12.75" customHeight="1" x14ac:dyDescent="0.2">
      <c r="A309" s="4"/>
      <c r="B309" s="28" t="s">
        <v>51</v>
      </c>
      <c r="C309" s="4"/>
      <c r="D309" s="22"/>
      <c r="E309" s="1" t="str">
        <f>IF(SUM(E300:E308)=0,"",SUM(E300:E308))</f>
        <v/>
      </c>
      <c r="F309" s="1" t="str">
        <f>IF(SUM(F300:F308)=0,"",SUM(F300:F308))</f>
        <v/>
      </c>
      <c r="G309" s="1" t="str">
        <f t="shared" ref="G309" si="500">IF(SUM(E309:F309)=0,"",SUM(E309:F309))</f>
        <v/>
      </c>
      <c r="H309" s="23"/>
      <c r="I309" s="1">
        <f>IF(SUM(I300:I308)=0,"",SUM(I300:I308))</f>
        <v>204</v>
      </c>
      <c r="J309" s="1">
        <f>IF(SUM(J300:J308)=0,"",SUM(J300:J308))</f>
        <v>8</v>
      </c>
      <c r="K309" s="1">
        <f t="shared" ref="K309" si="501">IF(SUM(I309:J309)=0,"",SUM(I309:J309))</f>
        <v>212</v>
      </c>
      <c r="L309" s="22"/>
      <c r="M309" s="1" t="str">
        <f>IF(SUM(M300:M308)=0,"",SUM(M300:M308))</f>
        <v/>
      </c>
      <c r="N309" s="1" t="str">
        <f>IF(SUM(N300:N308)=0,"",SUM(N300:N308))</f>
        <v/>
      </c>
      <c r="O309" s="1" t="str">
        <f t="shared" ref="O309" si="502">IF(SUM(M309:N309)=0,"",SUM(M309:N309))</f>
        <v/>
      </c>
      <c r="P309" s="23"/>
      <c r="Q309" s="1">
        <f>IF(SUM(Q300:Q308)=0,"",SUM(Q300:Q308))</f>
        <v>138</v>
      </c>
      <c r="R309" s="1">
        <f>IF(SUM(R300:R308)=0,"",SUM(R300:R308))</f>
        <v>6</v>
      </c>
      <c r="S309" s="1">
        <f t="shared" ref="S309" si="503">IF(SUM(Q309:R309)=0,"",SUM(Q309:R309))</f>
        <v>144</v>
      </c>
      <c r="T309" s="22"/>
      <c r="U309" s="1" t="str">
        <f>IF(SUM(U300:U308)=0,"",SUM(U300:U308))</f>
        <v/>
      </c>
      <c r="V309" s="1" t="str">
        <f>IF(SUM(V300:V308)=0,"",SUM(V300:V308))</f>
        <v/>
      </c>
      <c r="W309" s="1" t="str">
        <f t="shared" ref="W309" si="504">IF(SUM(U309:V309)=0,"",SUM(U309:V309))</f>
        <v/>
      </c>
      <c r="X309" s="23"/>
      <c r="Y309" s="1">
        <f>IF(SUM(Y300:Y308)=0,"",SUM(Y300:Y308))</f>
        <v>79</v>
      </c>
      <c r="Z309" s="1">
        <f>IF(SUM(Z300:Z308)=0,"",SUM(Z300:Z308))</f>
        <v>4</v>
      </c>
      <c r="AA309" s="1">
        <f t="shared" ref="AA309" si="505">IF(SUM(Y309:Z309)=0,"",SUM(Y309:Z309))</f>
        <v>83</v>
      </c>
      <c r="AB309" s="22"/>
      <c r="AC309" s="1" t="str">
        <f>IF(SUM(AC300:AC308)=0,"",SUM(AC300:AC308))</f>
        <v/>
      </c>
      <c r="AD309" s="1" t="str">
        <f>IF(SUM(AD300:AD308)=0,"",SUM(AD300:AD308))</f>
        <v/>
      </c>
      <c r="AE309" s="1" t="str">
        <f t="shared" ref="AE309" si="506">IF(SUM(AC309:AD309)=0,"",SUM(AC309:AD309))</f>
        <v/>
      </c>
      <c r="AF309" s="23"/>
      <c r="AG309" s="1">
        <f>IF(SUM(AG300:AG308)=0,"",SUM(AG300:AG308))</f>
        <v>36</v>
      </c>
      <c r="AH309" s="1">
        <f>IF(SUM(AH300:AH308)=0,"",SUM(AH300:AH308))</f>
        <v>5</v>
      </c>
      <c r="AI309" s="1">
        <f t="shared" ref="AI309" si="507">IF(SUM(AG309:AH309)=0,"",SUM(AG309:AH309))</f>
        <v>41</v>
      </c>
      <c r="AJ309" s="22"/>
      <c r="AK309" s="1" t="str">
        <f>IF(SUM(AK300:AK308)=0,"",SUM(AK300:AK308))</f>
        <v/>
      </c>
      <c r="AL309" s="1" t="str">
        <f>IF(SUM(AL300:AL308)=0,"",SUM(AL300:AL308))</f>
        <v/>
      </c>
      <c r="AM309" s="1" t="str">
        <f t="shared" ref="AM309" si="508">IF(SUM(AK309:AL309)=0,"",SUM(AK309:AL309))</f>
        <v/>
      </c>
      <c r="AN309" s="23"/>
      <c r="AO309" s="1">
        <f>IF(SUM(AO300:AO308)=0,"",SUM(AO300:AO308))</f>
        <v>29</v>
      </c>
      <c r="AP309" s="1">
        <f>IF(SUM(AP300:AP308)=0,"",SUM(AP300:AP308))</f>
        <v>8</v>
      </c>
      <c r="AQ309" s="1">
        <f t="shared" ref="AQ309" si="509">IF(SUM(AO309:AP309)=0,"",SUM(AO309:AP309))</f>
        <v>37</v>
      </c>
      <c r="AR309" s="22"/>
    </row>
    <row r="310" spans="1:44" ht="12.75" customHeight="1" x14ac:dyDescent="0.2">
      <c r="A310" s="6"/>
      <c r="B310" s="29"/>
      <c r="C310" s="6" t="s">
        <v>52</v>
      </c>
      <c r="D310" s="25"/>
      <c r="E310" s="26" t="str">
        <f>IF(G309="","",IF(ISERROR(E309/G309),0,E309/G309))</f>
        <v/>
      </c>
      <c r="F310" s="26" t="str">
        <f>IF(G309="","",IF(ISERROR(F309/G309),0,F309/G309))</f>
        <v/>
      </c>
      <c r="G310" s="26"/>
      <c r="H310" s="27"/>
      <c r="I310" s="26">
        <f>IF(K309="","",IF(ISERROR(I309/K309),0,I309/K309))</f>
        <v>0.96226415094339623</v>
      </c>
      <c r="J310" s="26">
        <f>IF(K309="","",IF(ISERROR(J309/K309),0,J309/K309))</f>
        <v>3.7735849056603772E-2</v>
      </c>
      <c r="K310" s="26"/>
      <c r="L310" s="25"/>
      <c r="M310" s="26" t="str">
        <f>IF(O309="","",IF(ISERROR(M309/O309),0,M309/O309))</f>
        <v/>
      </c>
      <c r="N310" s="26" t="str">
        <f>IF(O309="","",IF(ISERROR(N309/O309),0,N309/O309))</f>
        <v/>
      </c>
      <c r="O310" s="26"/>
      <c r="P310" s="27"/>
      <c r="Q310" s="26">
        <f>IF(S309="","",IF(ISERROR(Q309/S309),0,Q309/S309))</f>
        <v>0.95833333333333337</v>
      </c>
      <c r="R310" s="26">
        <f>IF(S309="","",IF(ISERROR(R309/S309),0,R309/S309))</f>
        <v>4.1666666666666664E-2</v>
      </c>
      <c r="S310" s="26"/>
      <c r="T310" s="25"/>
      <c r="U310" s="26" t="str">
        <f>IF(W309="","",IF(ISERROR(U309/W309),0,U309/W309))</f>
        <v/>
      </c>
      <c r="V310" s="26" t="str">
        <f>IF(W309="","",IF(ISERROR(V309/W309),0,V309/W309))</f>
        <v/>
      </c>
      <c r="W310" s="26"/>
      <c r="X310" s="27"/>
      <c r="Y310" s="26">
        <f>IF(AA309="","",IF(ISERROR(Y309/AA309),0,Y309/AA309))</f>
        <v>0.95180722891566261</v>
      </c>
      <c r="Z310" s="26">
        <f>IF(AA309="","",IF(ISERROR(Z309/AA309),0,Z309/AA309))</f>
        <v>4.8192771084337352E-2</v>
      </c>
      <c r="AA310" s="26"/>
      <c r="AB310" s="25"/>
      <c r="AC310" s="26" t="str">
        <f>IF(AE309="","",IF(ISERROR(AC309/AE309),0,AC309/AE309))</f>
        <v/>
      </c>
      <c r="AD310" s="26" t="str">
        <f>IF(AE309="","",IF(ISERROR(AD309/AE309),0,AD309/AE309))</f>
        <v/>
      </c>
      <c r="AE310" s="26"/>
      <c r="AF310" s="27"/>
      <c r="AG310" s="26">
        <f>IF(AI309="","",IF(ISERROR(AG309/AI309),0,AG309/AI309))</f>
        <v>0.87804878048780488</v>
      </c>
      <c r="AH310" s="26">
        <f>IF(AI309="","",IF(ISERROR(AH309/AI309),0,AH309/AI309))</f>
        <v>0.12195121951219512</v>
      </c>
      <c r="AI310" s="26"/>
      <c r="AJ310" s="25"/>
      <c r="AK310" s="26" t="str">
        <f>IF(AM309="","",IF(ISERROR(AK309/AM309),0,AK309/AM309))</f>
        <v/>
      </c>
      <c r="AL310" s="26" t="str">
        <f>IF(AM309="","",IF(ISERROR(AL309/AM309),0,AL309/AM309))</f>
        <v/>
      </c>
      <c r="AM310" s="26"/>
      <c r="AN310" s="27"/>
      <c r="AO310" s="26">
        <f>IF(AQ309="","",IF(ISERROR(AO309/AQ309),0,AO309/AQ309))</f>
        <v>0.78378378378378377</v>
      </c>
      <c r="AP310" s="26">
        <f>IF(AQ309="","",IF(ISERROR(AP309/AQ309),0,AP309/AQ309))</f>
        <v>0.21621621621621623</v>
      </c>
      <c r="AQ310" s="26"/>
      <c r="AR310" s="25"/>
    </row>
    <row r="311" spans="1:44" ht="12.75" customHeight="1" x14ac:dyDescent="0.2">
      <c r="A311" s="4"/>
      <c r="B311" s="6" t="s">
        <v>20</v>
      </c>
      <c r="C311" s="4"/>
      <c r="D311" s="19"/>
      <c r="E311" s="26"/>
      <c r="F311" s="26"/>
      <c r="G311" s="26"/>
      <c r="H311" s="23"/>
      <c r="I311" s="26"/>
      <c r="J311" s="26"/>
      <c r="K311" s="26"/>
      <c r="L311" s="19"/>
      <c r="M311" s="26"/>
      <c r="N311" s="26"/>
      <c r="O311" s="26"/>
      <c r="P311" s="23"/>
      <c r="Q311" s="26"/>
      <c r="R311" s="26"/>
      <c r="S311" s="26"/>
      <c r="T311" s="19"/>
      <c r="U311" s="26"/>
      <c r="V311" s="26"/>
      <c r="W311" s="26"/>
      <c r="X311" s="23"/>
      <c r="Y311" s="26"/>
      <c r="Z311" s="26"/>
      <c r="AA311" s="26"/>
      <c r="AB311" s="19"/>
      <c r="AC311" s="26"/>
      <c r="AD311" s="26"/>
      <c r="AE311" s="26"/>
      <c r="AF311" s="23"/>
      <c r="AG311" s="26"/>
      <c r="AH311" s="26"/>
      <c r="AI311" s="26"/>
      <c r="AJ311" s="19"/>
      <c r="AK311" s="26"/>
      <c r="AL311" s="26"/>
      <c r="AM311" s="26"/>
      <c r="AN311" s="23"/>
      <c r="AO311" s="26"/>
      <c r="AP311" s="26"/>
      <c r="AQ311" s="26"/>
      <c r="AR311" s="19"/>
    </row>
    <row r="312" spans="1:44" ht="12.75" customHeight="1" x14ac:dyDescent="0.2">
      <c r="A312" s="4"/>
      <c r="B312" s="6"/>
      <c r="C312" s="4" t="s">
        <v>42</v>
      </c>
      <c r="D312" s="22"/>
      <c r="G312" s="1" t="str">
        <f>IF(SUM(E312:F312)=0,"",SUM(E312:F312))</f>
        <v/>
      </c>
      <c r="H312" s="23"/>
      <c r="K312" s="1" t="str">
        <f>IF(SUM(I312:J312)=0,"",SUM(I312:J312))</f>
        <v/>
      </c>
      <c r="L312" s="22"/>
      <c r="O312" s="1" t="str">
        <f>IF(SUM(M312:N312)=0,"",SUM(M312:N312))</f>
        <v/>
      </c>
      <c r="P312" s="23"/>
      <c r="S312" s="1" t="str">
        <f>IF(SUM(Q312:R312)=0,"",SUM(Q312:R312))</f>
        <v/>
      </c>
      <c r="T312" s="22"/>
      <c r="W312" s="1" t="str">
        <f>IF(SUM(U312:V312)=0,"",SUM(U312:V312))</f>
        <v/>
      </c>
      <c r="X312" s="23"/>
      <c r="AA312" s="1" t="str">
        <f>IF(SUM(Y312:Z312)=0,"",SUM(Y312:Z312))</f>
        <v/>
      </c>
      <c r="AB312" s="22"/>
      <c r="AE312" s="1" t="str">
        <f>IF(SUM(AC312:AD312)=0,"",SUM(AC312:AD312))</f>
        <v/>
      </c>
      <c r="AF312" s="23"/>
      <c r="AI312" s="1" t="str">
        <f>IF(SUM(AG312:AH312)=0,"",SUM(AG312:AH312))</f>
        <v/>
      </c>
      <c r="AJ312" s="22"/>
      <c r="AM312" s="1" t="str">
        <f>IF(SUM(AK312:AL312)=0,"",SUM(AK312:AL312))</f>
        <v/>
      </c>
      <c r="AN312" s="23"/>
      <c r="AQ312" s="1" t="str">
        <f>IF(SUM(AO312:AP312)=0,"",SUM(AO312:AP312))</f>
        <v/>
      </c>
      <c r="AR312" s="22"/>
    </row>
    <row r="313" spans="1:44" ht="12.75" customHeight="1" x14ac:dyDescent="0.2">
      <c r="A313" s="4"/>
      <c r="B313" s="6"/>
      <c r="C313" s="4" t="s">
        <v>43</v>
      </c>
      <c r="D313" s="22"/>
      <c r="E313" s="4">
        <v>4</v>
      </c>
      <c r="G313" s="1">
        <f t="shared" ref="G313:G318" si="510">IF(SUM(E313:F313)=0,"",SUM(E313:F313))</f>
        <v>4</v>
      </c>
      <c r="H313" s="23"/>
      <c r="K313" s="1" t="str">
        <f t="shared" ref="K313:K318" si="511">IF(SUM(I313:J313)=0,"",SUM(I313:J313))</f>
        <v/>
      </c>
      <c r="L313" s="22"/>
      <c r="O313" s="1" t="str">
        <f t="shared" ref="O313:O318" si="512">IF(SUM(M313:N313)=0,"",SUM(M313:N313))</f>
        <v/>
      </c>
      <c r="P313" s="23"/>
      <c r="S313" s="1" t="str">
        <f t="shared" ref="S313:S318" si="513">IF(SUM(Q313:R313)=0,"",SUM(Q313:R313))</f>
        <v/>
      </c>
      <c r="T313" s="22"/>
      <c r="U313" s="4">
        <v>1</v>
      </c>
      <c r="W313" s="1">
        <f t="shared" ref="W313:W318" si="514">IF(SUM(U313:V313)=0,"",SUM(U313:V313))</f>
        <v>1</v>
      </c>
      <c r="X313" s="23"/>
      <c r="AA313" s="1" t="str">
        <f t="shared" ref="AA313:AA318" si="515">IF(SUM(Y313:Z313)=0,"",SUM(Y313:Z313))</f>
        <v/>
      </c>
      <c r="AB313" s="22"/>
      <c r="AE313" s="1" t="str">
        <f t="shared" ref="AE313:AE318" si="516">IF(SUM(AC313:AD313)=0,"",SUM(AC313:AD313))</f>
        <v/>
      </c>
      <c r="AF313" s="23"/>
      <c r="AI313" s="1" t="str">
        <f t="shared" ref="AI313:AI318" si="517">IF(SUM(AG313:AH313)=0,"",SUM(AG313:AH313))</f>
        <v/>
      </c>
      <c r="AJ313" s="22"/>
      <c r="AK313" s="4">
        <v>1</v>
      </c>
      <c r="AM313" s="1">
        <f t="shared" ref="AM313:AM318" si="518">IF(SUM(AK313:AL313)=0,"",SUM(AK313:AL313))</f>
        <v>1</v>
      </c>
      <c r="AN313" s="23"/>
      <c r="AQ313" s="1" t="str">
        <f t="shared" ref="AQ313:AQ318" si="519">IF(SUM(AO313:AP313)=0,"",SUM(AO313:AP313))</f>
        <v/>
      </c>
      <c r="AR313" s="22"/>
    </row>
    <row r="314" spans="1:44" ht="12.75" customHeight="1" x14ac:dyDescent="0.2">
      <c r="A314" s="4"/>
      <c r="B314" s="6"/>
      <c r="C314" s="4" t="s">
        <v>44</v>
      </c>
      <c r="D314" s="22"/>
      <c r="G314" s="1" t="str">
        <f t="shared" si="510"/>
        <v/>
      </c>
      <c r="H314" s="23"/>
      <c r="K314" s="1" t="str">
        <f t="shared" si="511"/>
        <v/>
      </c>
      <c r="L314" s="22"/>
      <c r="O314" s="1" t="str">
        <f t="shared" si="512"/>
        <v/>
      </c>
      <c r="P314" s="23"/>
      <c r="S314" s="1" t="str">
        <f t="shared" si="513"/>
        <v/>
      </c>
      <c r="T314" s="22"/>
      <c r="U314" s="4">
        <v>1</v>
      </c>
      <c r="W314" s="1">
        <f t="shared" si="514"/>
        <v>1</v>
      </c>
      <c r="X314" s="23"/>
      <c r="AA314" s="1" t="str">
        <f t="shared" si="515"/>
        <v/>
      </c>
      <c r="AB314" s="22"/>
      <c r="AC314" s="4">
        <v>1</v>
      </c>
      <c r="AE314" s="1">
        <f t="shared" si="516"/>
        <v>1</v>
      </c>
      <c r="AF314" s="23"/>
      <c r="AI314" s="1" t="str">
        <f t="shared" si="517"/>
        <v/>
      </c>
      <c r="AJ314" s="22"/>
      <c r="AM314" s="1" t="str">
        <f t="shared" si="518"/>
        <v/>
      </c>
      <c r="AN314" s="23"/>
      <c r="AQ314" s="1" t="str">
        <f t="shared" si="519"/>
        <v/>
      </c>
      <c r="AR314" s="22"/>
    </row>
    <row r="315" spans="1:44" ht="12.75" customHeight="1" x14ac:dyDescent="0.2">
      <c r="A315" s="4"/>
      <c r="B315" s="6"/>
      <c r="C315" s="4" t="s">
        <v>45</v>
      </c>
      <c r="D315" s="22"/>
      <c r="G315" s="1" t="str">
        <f t="shared" si="510"/>
        <v/>
      </c>
      <c r="H315" s="23"/>
      <c r="K315" s="1" t="str">
        <f t="shared" si="511"/>
        <v/>
      </c>
      <c r="L315" s="22"/>
      <c r="O315" s="1" t="str">
        <f t="shared" si="512"/>
        <v/>
      </c>
      <c r="P315" s="23"/>
      <c r="S315" s="1" t="str">
        <f t="shared" si="513"/>
        <v/>
      </c>
      <c r="T315" s="22"/>
      <c r="W315" s="1" t="str">
        <f t="shared" si="514"/>
        <v/>
      </c>
      <c r="X315" s="23"/>
      <c r="AA315" s="1" t="str">
        <f t="shared" si="515"/>
        <v/>
      </c>
      <c r="AB315" s="22"/>
      <c r="AE315" s="1" t="str">
        <f t="shared" si="516"/>
        <v/>
      </c>
      <c r="AF315" s="23"/>
      <c r="AI315" s="1" t="str">
        <f t="shared" si="517"/>
        <v/>
      </c>
      <c r="AJ315" s="22"/>
      <c r="AM315" s="1" t="str">
        <f t="shared" si="518"/>
        <v/>
      </c>
      <c r="AN315" s="23"/>
      <c r="AQ315" s="1" t="str">
        <f t="shared" si="519"/>
        <v/>
      </c>
      <c r="AR315" s="22"/>
    </row>
    <row r="316" spans="1:44" ht="12.75" customHeight="1" x14ac:dyDescent="0.2">
      <c r="A316" s="4"/>
      <c r="B316" s="6"/>
      <c r="C316" s="4" t="s">
        <v>46</v>
      </c>
      <c r="D316" s="22"/>
      <c r="G316" s="1" t="str">
        <f t="shared" si="510"/>
        <v/>
      </c>
      <c r="H316" s="23"/>
      <c r="K316" s="1" t="str">
        <f t="shared" si="511"/>
        <v/>
      </c>
      <c r="L316" s="22"/>
      <c r="O316" s="1" t="str">
        <f t="shared" si="512"/>
        <v/>
      </c>
      <c r="P316" s="23"/>
      <c r="S316" s="1" t="str">
        <f t="shared" si="513"/>
        <v/>
      </c>
      <c r="T316" s="22"/>
      <c r="W316" s="1" t="str">
        <f t="shared" si="514"/>
        <v/>
      </c>
      <c r="X316" s="23"/>
      <c r="AA316" s="1" t="str">
        <f t="shared" si="515"/>
        <v/>
      </c>
      <c r="AB316" s="22"/>
      <c r="AE316" s="1" t="str">
        <f t="shared" si="516"/>
        <v/>
      </c>
      <c r="AF316" s="23"/>
      <c r="AI316" s="1" t="str">
        <f t="shared" si="517"/>
        <v/>
      </c>
      <c r="AJ316" s="22"/>
      <c r="AK316" s="4">
        <v>1</v>
      </c>
      <c r="AM316" s="1">
        <f t="shared" si="518"/>
        <v>1</v>
      </c>
      <c r="AN316" s="23"/>
      <c r="AQ316" s="1" t="str">
        <f t="shared" si="519"/>
        <v/>
      </c>
      <c r="AR316" s="22"/>
    </row>
    <row r="317" spans="1:44" ht="12.75" customHeight="1" x14ac:dyDescent="0.2">
      <c r="A317" s="4"/>
      <c r="B317" s="6"/>
      <c r="C317" s="4" t="s">
        <v>47</v>
      </c>
      <c r="D317" s="22"/>
      <c r="G317" s="1" t="str">
        <f t="shared" si="510"/>
        <v/>
      </c>
      <c r="H317" s="23"/>
      <c r="K317" s="1" t="str">
        <f t="shared" si="511"/>
        <v/>
      </c>
      <c r="L317" s="22"/>
      <c r="O317" s="1" t="str">
        <f t="shared" si="512"/>
        <v/>
      </c>
      <c r="P317" s="23"/>
      <c r="S317" s="1" t="str">
        <f t="shared" si="513"/>
        <v/>
      </c>
      <c r="T317" s="22"/>
      <c r="W317" s="1" t="str">
        <f t="shared" si="514"/>
        <v/>
      </c>
      <c r="X317" s="23"/>
      <c r="AA317" s="1" t="str">
        <f t="shared" si="515"/>
        <v/>
      </c>
      <c r="AB317" s="22"/>
      <c r="AE317" s="1" t="str">
        <f t="shared" si="516"/>
        <v/>
      </c>
      <c r="AF317" s="23"/>
      <c r="AI317" s="1" t="str">
        <f t="shared" si="517"/>
        <v/>
      </c>
      <c r="AJ317" s="22"/>
      <c r="AM317" s="1" t="str">
        <f t="shared" si="518"/>
        <v/>
      </c>
      <c r="AN317" s="23"/>
      <c r="AQ317" s="1" t="str">
        <f t="shared" si="519"/>
        <v/>
      </c>
      <c r="AR317" s="22"/>
    </row>
    <row r="318" spans="1:44" ht="12.75" customHeight="1" x14ac:dyDescent="0.2">
      <c r="A318" s="4"/>
      <c r="B318" s="6"/>
      <c r="C318" s="4" t="s">
        <v>48</v>
      </c>
      <c r="D318" s="22"/>
      <c r="E318" s="4">
        <v>1</v>
      </c>
      <c r="G318" s="1">
        <f t="shared" si="510"/>
        <v>1</v>
      </c>
      <c r="H318" s="23"/>
      <c r="K318" s="1" t="str">
        <f t="shared" si="511"/>
        <v/>
      </c>
      <c r="L318" s="22"/>
      <c r="O318" s="1" t="str">
        <f t="shared" si="512"/>
        <v/>
      </c>
      <c r="P318" s="23"/>
      <c r="S318" s="1" t="str">
        <f t="shared" si="513"/>
        <v/>
      </c>
      <c r="T318" s="22"/>
      <c r="W318" s="1" t="str">
        <f t="shared" si="514"/>
        <v/>
      </c>
      <c r="X318" s="23"/>
      <c r="AA318" s="1" t="str">
        <f t="shared" si="515"/>
        <v/>
      </c>
      <c r="AB318" s="22"/>
      <c r="AE318" s="1" t="str">
        <f t="shared" si="516"/>
        <v/>
      </c>
      <c r="AF318" s="23"/>
      <c r="AI318" s="1" t="str">
        <f t="shared" si="517"/>
        <v/>
      </c>
      <c r="AJ318" s="22"/>
      <c r="AM318" s="1" t="str">
        <f t="shared" si="518"/>
        <v/>
      </c>
      <c r="AN318" s="23"/>
      <c r="AQ318" s="1" t="str">
        <f t="shared" si="519"/>
        <v/>
      </c>
      <c r="AR318" s="22"/>
    </row>
    <row r="319" spans="1:44" ht="12.75" customHeight="1" x14ac:dyDescent="0.2">
      <c r="A319" s="6"/>
      <c r="B319" s="6" t="s">
        <v>49</v>
      </c>
      <c r="D319" s="25"/>
      <c r="E319" s="6"/>
      <c r="F319" s="6"/>
      <c r="G319" s="26">
        <f>IF(ISERROR(SUM(G312:G318)/G321),"",SUM(G312:G318)/G321)</f>
        <v>0.45454545454545453</v>
      </c>
      <c r="H319" s="27"/>
      <c r="I319" s="6"/>
      <c r="J319" s="6"/>
      <c r="K319" s="26" t="str">
        <f>IF(ISERROR(SUM(K312:K318)/K321),"",SUM(K312:K318)/K321)</f>
        <v/>
      </c>
      <c r="L319" s="25"/>
      <c r="M319" s="6"/>
      <c r="N319" s="6"/>
      <c r="O319" s="26">
        <f>IF(ISERROR(SUM(O312:O318)/O321),"",SUM(O312:O318)/O321)</f>
        <v>0</v>
      </c>
      <c r="P319" s="27"/>
      <c r="Q319" s="6"/>
      <c r="R319" s="6"/>
      <c r="S319" s="26" t="str">
        <f>IF(ISERROR(SUM(S312:S318)/S321),"",SUM(S312:S318)/S321)</f>
        <v/>
      </c>
      <c r="T319" s="25"/>
      <c r="U319" s="6"/>
      <c r="V319" s="6"/>
      <c r="W319" s="26">
        <f>IF(ISERROR(SUM(W312:W318)/W321),"",SUM(W312:W318)/W321)</f>
        <v>0.22222222222222221</v>
      </c>
      <c r="X319" s="27"/>
      <c r="Y319" s="6"/>
      <c r="Z319" s="6"/>
      <c r="AA319" s="26" t="str">
        <f>IF(ISERROR(SUM(AA312:AA318)/AA321),"",SUM(AA312:AA318)/AA321)</f>
        <v/>
      </c>
      <c r="AB319" s="25"/>
      <c r="AC319" s="6"/>
      <c r="AD319" s="6"/>
      <c r="AE319" s="26">
        <f>IF(ISERROR(SUM(AE312:AE318)/AE321),"",SUM(AE312:AE318)/AE321)</f>
        <v>0.125</v>
      </c>
      <c r="AF319" s="27"/>
      <c r="AG319" s="6"/>
      <c r="AH319" s="6"/>
      <c r="AI319" s="26" t="str">
        <f>IF(ISERROR(SUM(AI312:AI318)/AI321),"",SUM(AI312:AI318)/AI321)</f>
        <v/>
      </c>
      <c r="AJ319" s="25"/>
      <c r="AK319" s="6"/>
      <c r="AL319" s="6"/>
      <c r="AM319" s="26">
        <f>IF(ISERROR(SUM(AM312:AM318)/AM321),"",SUM(AM312:AM318)/AM321)</f>
        <v>0.25</v>
      </c>
      <c r="AN319" s="27"/>
      <c r="AO319" s="6"/>
      <c r="AP319" s="6"/>
      <c r="AQ319" s="26" t="str">
        <f>IF(ISERROR(SUM(AQ312:AQ318)/AQ321),"",SUM(AQ312:AQ318)/AQ321)</f>
        <v/>
      </c>
      <c r="AR319" s="25"/>
    </row>
    <row r="320" spans="1:44" ht="12.75" customHeight="1" x14ac:dyDescent="0.2">
      <c r="A320" s="4"/>
      <c r="B320" s="6"/>
      <c r="C320" s="4" t="s">
        <v>50</v>
      </c>
      <c r="D320" s="22"/>
      <c r="E320" s="4">
        <v>5</v>
      </c>
      <c r="F320" s="4">
        <v>1</v>
      </c>
      <c r="G320" s="1">
        <f>IF(SUM(E320:F320)=0,"",SUM(E320:F320))</f>
        <v>6</v>
      </c>
      <c r="H320" s="23"/>
      <c r="K320" s="1" t="str">
        <f>IF(SUM(I320:J320)=0,"",SUM(I320:J320))</f>
        <v/>
      </c>
      <c r="L320" s="22"/>
      <c r="M320" s="4">
        <v>3</v>
      </c>
      <c r="N320" s="4">
        <v>1</v>
      </c>
      <c r="O320" s="1">
        <f>IF(SUM(M320:N320)=0,"",SUM(M320:N320))</f>
        <v>4</v>
      </c>
      <c r="P320" s="23"/>
      <c r="S320" s="1" t="str">
        <f>IF(SUM(Q320:R320)=0,"",SUM(Q320:R320))</f>
        <v/>
      </c>
      <c r="T320" s="22"/>
      <c r="U320" s="4">
        <v>7</v>
      </c>
      <c r="W320" s="1">
        <f>IF(SUM(U320:V320)=0,"",SUM(U320:V320))</f>
        <v>7</v>
      </c>
      <c r="X320" s="23"/>
      <c r="AA320" s="1" t="str">
        <f>IF(SUM(Y320:Z320)=0,"",SUM(Y320:Z320))</f>
        <v/>
      </c>
      <c r="AB320" s="22"/>
      <c r="AC320" s="4">
        <v>6</v>
      </c>
      <c r="AD320" s="4">
        <v>1</v>
      </c>
      <c r="AE320" s="1">
        <f>IF(SUM(AC320:AD320)=0,"",SUM(AC320:AD320))</f>
        <v>7</v>
      </c>
      <c r="AF320" s="23"/>
      <c r="AI320" s="1" t="str">
        <f>IF(SUM(AG320:AH320)=0,"",SUM(AG320:AH320))</f>
        <v/>
      </c>
      <c r="AJ320" s="22"/>
      <c r="AK320" s="4">
        <v>5</v>
      </c>
      <c r="AL320" s="4">
        <v>1</v>
      </c>
      <c r="AM320" s="1">
        <f>IF(SUM(AK320:AL320)=0,"",SUM(AK320:AL320))</f>
        <v>6</v>
      </c>
      <c r="AN320" s="23"/>
      <c r="AQ320" s="1" t="str">
        <f>IF(SUM(AO320:AP320)=0,"",SUM(AO320:AP320))</f>
        <v/>
      </c>
      <c r="AR320" s="22"/>
    </row>
    <row r="321" spans="1:44" ht="12.75" customHeight="1" x14ac:dyDescent="0.2">
      <c r="A321" s="4"/>
      <c r="B321" s="28" t="s">
        <v>51</v>
      </c>
      <c r="C321" s="4"/>
      <c r="D321" s="22"/>
      <c r="E321" s="1">
        <f>IF(SUM(E312:E320)=0,"",SUM(E312:E320))</f>
        <v>10</v>
      </c>
      <c r="F321" s="1">
        <f>IF(SUM(F312:F320)=0,"",SUM(F312:F320))</f>
        <v>1</v>
      </c>
      <c r="G321" s="1">
        <f t="shared" ref="G321" si="520">IF(SUM(E321:F321)=0,"",SUM(E321:F321))</f>
        <v>11</v>
      </c>
      <c r="H321" s="23"/>
      <c r="I321" s="1" t="str">
        <f>IF(SUM(I312:I320)=0,"",SUM(I312:I320))</f>
        <v/>
      </c>
      <c r="J321" s="1" t="str">
        <f>IF(SUM(J312:J320)=0,"",SUM(J312:J320))</f>
        <v/>
      </c>
      <c r="K321" s="1" t="str">
        <f t="shared" ref="K321" si="521">IF(SUM(I321:J321)=0,"",SUM(I321:J321))</f>
        <v/>
      </c>
      <c r="L321" s="22"/>
      <c r="M321" s="1">
        <f>IF(SUM(M312:M320)=0,"",SUM(M312:M320))</f>
        <v>3</v>
      </c>
      <c r="N321" s="1">
        <f>IF(SUM(N312:N320)=0,"",SUM(N312:N320))</f>
        <v>1</v>
      </c>
      <c r="O321" s="1">
        <f t="shared" ref="O321" si="522">IF(SUM(M321:N321)=0,"",SUM(M321:N321))</f>
        <v>4</v>
      </c>
      <c r="P321" s="23"/>
      <c r="Q321" s="1" t="str">
        <f>IF(SUM(Q312:Q320)=0,"",SUM(Q312:Q320))</f>
        <v/>
      </c>
      <c r="R321" s="1" t="str">
        <f>IF(SUM(R312:R320)=0,"",SUM(R312:R320))</f>
        <v/>
      </c>
      <c r="S321" s="1" t="str">
        <f t="shared" ref="S321" si="523">IF(SUM(Q321:R321)=0,"",SUM(Q321:R321))</f>
        <v/>
      </c>
      <c r="T321" s="22"/>
      <c r="U321" s="1">
        <f>IF(SUM(U312:U320)=0,"",SUM(U312:U320))</f>
        <v>9</v>
      </c>
      <c r="V321" s="1" t="str">
        <f>IF(SUM(V312:V320)=0,"",SUM(V312:V320))</f>
        <v/>
      </c>
      <c r="W321" s="1">
        <f t="shared" ref="W321" si="524">IF(SUM(U321:V321)=0,"",SUM(U321:V321))</f>
        <v>9</v>
      </c>
      <c r="X321" s="23"/>
      <c r="Y321" s="1" t="str">
        <f>IF(SUM(Y312:Y320)=0,"",SUM(Y312:Y320))</f>
        <v/>
      </c>
      <c r="Z321" s="1" t="str">
        <f>IF(SUM(Z312:Z320)=0,"",SUM(Z312:Z320))</f>
        <v/>
      </c>
      <c r="AA321" s="1" t="str">
        <f t="shared" ref="AA321" si="525">IF(SUM(Y321:Z321)=0,"",SUM(Y321:Z321))</f>
        <v/>
      </c>
      <c r="AB321" s="22"/>
      <c r="AC321" s="1">
        <f>IF(SUM(AC312:AC320)=0,"",SUM(AC312:AC320))</f>
        <v>7</v>
      </c>
      <c r="AD321" s="1">
        <f>IF(SUM(AD312:AD320)=0,"",SUM(AD312:AD320))</f>
        <v>1</v>
      </c>
      <c r="AE321" s="1">
        <f t="shared" ref="AE321" si="526">IF(SUM(AC321:AD321)=0,"",SUM(AC321:AD321))</f>
        <v>8</v>
      </c>
      <c r="AF321" s="23"/>
      <c r="AG321" s="1" t="str">
        <f>IF(SUM(AG312:AG320)=0,"",SUM(AG312:AG320))</f>
        <v/>
      </c>
      <c r="AH321" s="1" t="str">
        <f>IF(SUM(AH312:AH320)=0,"",SUM(AH312:AH320))</f>
        <v/>
      </c>
      <c r="AI321" s="1" t="str">
        <f t="shared" ref="AI321" si="527">IF(SUM(AG321:AH321)=0,"",SUM(AG321:AH321))</f>
        <v/>
      </c>
      <c r="AJ321" s="22"/>
      <c r="AK321" s="1">
        <f>IF(SUM(AK312:AK320)=0,"",SUM(AK312:AK320))</f>
        <v>7</v>
      </c>
      <c r="AL321" s="1">
        <f>IF(SUM(AL312:AL320)=0,"",SUM(AL312:AL320))</f>
        <v>1</v>
      </c>
      <c r="AM321" s="1">
        <f t="shared" ref="AM321" si="528">IF(SUM(AK321:AL321)=0,"",SUM(AK321:AL321))</f>
        <v>8</v>
      </c>
      <c r="AN321" s="23"/>
      <c r="AO321" s="1" t="str">
        <f>IF(SUM(AO312:AO320)=0,"",SUM(AO312:AO320))</f>
        <v/>
      </c>
      <c r="AP321" s="1" t="str">
        <f>IF(SUM(AP312:AP320)=0,"",SUM(AP312:AP320))</f>
        <v/>
      </c>
      <c r="AQ321" s="1" t="str">
        <f t="shared" ref="AQ321" si="529">IF(SUM(AO321:AP321)=0,"",SUM(AO321:AP321))</f>
        <v/>
      </c>
      <c r="AR321" s="22"/>
    </row>
    <row r="322" spans="1:44" ht="12.75" customHeight="1" x14ac:dyDescent="0.2">
      <c r="A322" s="6"/>
      <c r="B322" s="29"/>
      <c r="C322" s="6" t="s">
        <v>52</v>
      </c>
      <c r="D322" s="25"/>
      <c r="E322" s="26">
        <f>IF(G321="","",IF(ISERROR(E321/G321),0,E321/G321))</f>
        <v>0.90909090909090906</v>
      </c>
      <c r="F322" s="26">
        <f>IF(G321="","",IF(ISERROR(F321/G321),0,F321/G321))</f>
        <v>9.0909090909090912E-2</v>
      </c>
      <c r="G322" s="26"/>
      <c r="H322" s="27"/>
      <c r="I322" s="26" t="str">
        <f>IF(K321="","",IF(ISERROR(I321/K321),0,I321/K321))</f>
        <v/>
      </c>
      <c r="J322" s="26" t="str">
        <f>IF(K321="","",IF(ISERROR(J321/K321),0,J321/K321))</f>
        <v/>
      </c>
      <c r="K322" s="26"/>
      <c r="L322" s="25"/>
      <c r="M322" s="26">
        <f>IF(O321="","",IF(ISERROR(M321/O321),0,M321/O321))</f>
        <v>0.75</v>
      </c>
      <c r="N322" s="26">
        <f>IF(O321="","",IF(ISERROR(N321/O321),0,N321/O321))</f>
        <v>0.25</v>
      </c>
      <c r="O322" s="26"/>
      <c r="P322" s="27"/>
      <c r="Q322" s="26" t="str">
        <f>IF(S321="","",IF(ISERROR(Q321/S321),0,Q321/S321))</f>
        <v/>
      </c>
      <c r="R322" s="26" t="str">
        <f>IF(S321="","",IF(ISERROR(R321/S321),0,R321/S321))</f>
        <v/>
      </c>
      <c r="S322" s="26"/>
      <c r="T322" s="25"/>
      <c r="U322" s="26">
        <f>IF(W321="","",IF(ISERROR(U321/W321),0,U321/W321))</f>
        <v>1</v>
      </c>
      <c r="V322" s="26">
        <f>IF(W321="","",IF(ISERROR(V321/W321),0,V321/W321))</f>
        <v>0</v>
      </c>
      <c r="W322" s="26"/>
      <c r="X322" s="27"/>
      <c r="Y322" s="26" t="str">
        <f>IF(AA321="","",IF(ISERROR(Y321/AA321),0,Y321/AA321))</f>
        <v/>
      </c>
      <c r="Z322" s="26" t="str">
        <f>IF(AA321="","",IF(ISERROR(Z321/AA321),0,Z321/AA321))</f>
        <v/>
      </c>
      <c r="AA322" s="26"/>
      <c r="AB322" s="25"/>
      <c r="AC322" s="26">
        <f>IF(AE321="","",IF(ISERROR(AC321/AE321),0,AC321/AE321))</f>
        <v>0.875</v>
      </c>
      <c r="AD322" s="26">
        <f>IF(AE321="","",IF(ISERROR(AD321/AE321),0,AD321/AE321))</f>
        <v>0.125</v>
      </c>
      <c r="AE322" s="26"/>
      <c r="AF322" s="27"/>
      <c r="AG322" s="26" t="str">
        <f>IF(AI321="","",IF(ISERROR(AG321/AI321),0,AG321/AI321))</f>
        <v/>
      </c>
      <c r="AH322" s="26" t="str">
        <f>IF(AI321="","",IF(ISERROR(AH321/AI321),0,AH321/AI321))</f>
        <v/>
      </c>
      <c r="AI322" s="26"/>
      <c r="AJ322" s="25"/>
      <c r="AK322" s="26">
        <f>IF(AM321="","",IF(ISERROR(AK321/AM321),0,AK321/AM321))</f>
        <v>0.875</v>
      </c>
      <c r="AL322" s="26">
        <f>IF(AM321="","",IF(ISERROR(AL321/AM321),0,AL321/AM321))</f>
        <v>0.125</v>
      </c>
      <c r="AM322" s="26"/>
      <c r="AN322" s="27"/>
      <c r="AO322" s="26" t="str">
        <f>IF(AQ321="","",IF(ISERROR(AO321/AQ321),0,AO321/AQ321))</f>
        <v/>
      </c>
      <c r="AP322" s="26" t="str">
        <f>IF(AQ321="","",IF(ISERROR(AP321/AQ321),0,AP321/AQ321))</f>
        <v/>
      </c>
      <c r="AQ322" s="26"/>
      <c r="AR322" s="25"/>
    </row>
    <row r="323" spans="1:44" ht="12.75" customHeight="1" x14ac:dyDescent="0.2">
      <c r="A323" s="6" t="s">
        <v>58</v>
      </c>
      <c r="B323" s="13"/>
      <c r="C323" s="13"/>
      <c r="D323" s="22"/>
      <c r="H323" s="23"/>
      <c r="L323" s="22"/>
      <c r="P323" s="23"/>
      <c r="T323" s="22"/>
      <c r="X323" s="23"/>
      <c r="AB323" s="22"/>
      <c r="AF323" s="23"/>
      <c r="AJ323" s="22"/>
      <c r="AN323" s="23"/>
      <c r="AR323" s="22"/>
    </row>
    <row r="324" spans="1:44" ht="12.75" customHeight="1" x14ac:dyDescent="0.2">
      <c r="A324" s="6"/>
      <c r="B324" s="13"/>
      <c r="C324" s="4" t="s">
        <v>42</v>
      </c>
      <c r="D324" s="22"/>
      <c r="E324" s="4">
        <f t="shared" ref="E324:F332" si="530">SUMIFS(E$276:E$322,$C$276:$C$322,$C324)</f>
        <v>3</v>
      </c>
      <c r="F324" s="4">
        <f t="shared" si="530"/>
        <v>0</v>
      </c>
      <c r="G324" s="1">
        <f>IF(SUM(E324:F324)=0,"",SUM(E324:F324))</f>
        <v>3</v>
      </c>
      <c r="H324" s="23"/>
      <c r="I324" s="4">
        <f t="shared" ref="I324:J332" si="531">SUMIFS(I$276:I$322,$C$276:$C$322,$C324)</f>
        <v>0</v>
      </c>
      <c r="J324" s="4">
        <f t="shared" si="531"/>
        <v>0</v>
      </c>
      <c r="K324" s="1" t="str">
        <f>IF(SUM(I324:J324)=0,"",SUM(I324:J324))</f>
        <v/>
      </c>
      <c r="L324" s="22"/>
      <c r="M324" s="4">
        <f t="shared" ref="M324:N332" si="532">SUMIFS(M$276:M$322,$C$276:$C$322,$C324)</f>
        <v>2</v>
      </c>
      <c r="N324" s="4">
        <f t="shared" si="532"/>
        <v>0</v>
      </c>
      <c r="O324" s="1">
        <f>IF(SUM(M324:N324)=0,"",SUM(M324:N324))</f>
        <v>2</v>
      </c>
      <c r="P324" s="23"/>
      <c r="Q324" s="4">
        <f t="shared" ref="Q324:R332" si="533">SUMIFS(Q$276:Q$322,$C$276:$C$322,$C324)</f>
        <v>0</v>
      </c>
      <c r="R324" s="4">
        <f t="shared" si="533"/>
        <v>0</v>
      </c>
      <c r="S324" s="1" t="str">
        <f>IF(SUM(Q324:R324)=0,"",SUM(Q324:R324))</f>
        <v/>
      </c>
      <c r="T324" s="22"/>
      <c r="U324" s="4">
        <f t="shared" ref="U324:V332" si="534">SUMIFS(U$276:U$322,$C$276:$C$322,$C324)</f>
        <v>2</v>
      </c>
      <c r="V324" s="4">
        <f t="shared" si="534"/>
        <v>0</v>
      </c>
      <c r="W324" s="1">
        <f>IF(SUM(U324:V324)=0,"",SUM(U324:V324))</f>
        <v>2</v>
      </c>
      <c r="X324" s="23"/>
      <c r="Y324" s="4">
        <f t="shared" ref="Y324:Z332" si="535">SUMIFS(Y$276:Y$322,$C$276:$C$322,$C324)</f>
        <v>0</v>
      </c>
      <c r="Z324" s="4">
        <f t="shared" si="535"/>
        <v>0</v>
      </c>
      <c r="AA324" s="1" t="str">
        <f>IF(SUM(Y324:Z324)=0,"",SUM(Y324:Z324))</f>
        <v/>
      </c>
      <c r="AB324" s="22"/>
      <c r="AC324" s="4">
        <f t="shared" ref="AC324:AD332" si="536">SUMIFS(AC$276:AC$322,$C$276:$C$322,$C324)</f>
        <v>3</v>
      </c>
      <c r="AD324" s="4">
        <f t="shared" si="536"/>
        <v>0</v>
      </c>
      <c r="AE324" s="1">
        <f>IF(SUM(AC324:AD324)=0,"",SUM(AC324:AD324))</f>
        <v>3</v>
      </c>
      <c r="AF324" s="23"/>
      <c r="AG324" s="4">
        <f t="shared" ref="AG324:AH332" si="537">SUMIFS(AG$276:AG$322,$C$276:$C$322,$C324)</f>
        <v>0</v>
      </c>
      <c r="AH324" s="4">
        <f t="shared" si="537"/>
        <v>0</v>
      </c>
      <c r="AI324" s="1" t="str">
        <f>IF(SUM(AG324:AH324)=0,"",SUM(AG324:AH324))</f>
        <v/>
      </c>
      <c r="AJ324" s="22"/>
      <c r="AK324" s="4">
        <f t="shared" ref="AK324:AL332" si="538">SUMIFS(AK$276:AK$322,$C$276:$C$322,$C324)</f>
        <v>2</v>
      </c>
      <c r="AM324" s="1">
        <f>IF(SUM(AK324:AL324)=0,"",SUM(AK324:AL324))</f>
        <v>2</v>
      </c>
      <c r="AN324" s="23"/>
      <c r="AQ324" s="1" t="str">
        <f>IF(SUM(AO324:AP324)=0,"",SUM(AO324:AP324))</f>
        <v/>
      </c>
      <c r="AR324" s="22"/>
    </row>
    <row r="325" spans="1:44" ht="12.75" customHeight="1" x14ac:dyDescent="0.2">
      <c r="A325" s="6"/>
      <c r="B325" s="13"/>
      <c r="C325" s="4" t="s">
        <v>43</v>
      </c>
      <c r="D325" s="30"/>
      <c r="E325" s="4">
        <f t="shared" si="530"/>
        <v>116</v>
      </c>
      <c r="F325" s="4">
        <f t="shared" si="530"/>
        <v>8</v>
      </c>
      <c r="G325" s="1">
        <f t="shared" ref="G325:G330" si="539">IF(SUM(E325:F325)=0,"",SUM(E325:F325))</f>
        <v>124</v>
      </c>
      <c r="H325" s="23"/>
      <c r="I325" s="4">
        <f t="shared" si="531"/>
        <v>12</v>
      </c>
      <c r="J325" s="4">
        <f t="shared" si="531"/>
        <v>0</v>
      </c>
      <c r="K325" s="1">
        <f t="shared" ref="K325:K330" si="540">IF(SUM(I325:J325)=0,"",SUM(I325:J325))</f>
        <v>12</v>
      </c>
      <c r="L325" s="30"/>
      <c r="M325" s="4">
        <f t="shared" si="532"/>
        <v>119</v>
      </c>
      <c r="N325" s="4">
        <f t="shared" si="532"/>
        <v>6</v>
      </c>
      <c r="O325" s="1">
        <f t="shared" ref="O325:O330" si="541">IF(SUM(M325:N325)=0,"",SUM(M325:N325))</f>
        <v>125</v>
      </c>
      <c r="P325" s="23"/>
      <c r="Q325" s="4">
        <f t="shared" si="533"/>
        <v>8</v>
      </c>
      <c r="R325" s="4">
        <f t="shared" si="533"/>
        <v>0</v>
      </c>
      <c r="S325" s="1">
        <f t="shared" ref="S325:S330" si="542">IF(SUM(Q325:R325)=0,"",SUM(Q325:R325))</f>
        <v>8</v>
      </c>
      <c r="T325" s="30"/>
      <c r="U325" s="4">
        <f t="shared" si="534"/>
        <v>117</v>
      </c>
      <c r="V325" s="4">
        <f t="shared" si="534"/>
        <v>9</v>
      </c>
      <c r="W325" s="1">
        <f t="shared" ref="W325:W330" si="543">IF(SUM(U325:V325)=0,"",SUM(U325:V325))</f>
        <v>126</v>
      </c>
      <c r="X325" s="23"/>
      <c r="Y325" s="4">
        <f t="shared" si="535"/>
        <v>2</v>
      </c>
      <c r="Z325" s="4">
        <f t="shared" si="535"/>
        <v>1</v>
      </c>
      <c r="AA325" s="1">
        <f t="shared" ref="AA325:AA330" si="544">IF(SUM(Y325:Z325)=0,"",SUM(Y325:Z325))</f>
        <v>3</v>
      </c>
      <c r="AB325" s="30"/>
      <c r="AC325" s="4">
        <f t="shared" si="536"/>
        <v>94</v>
      </c>
      <c r="AD325" s="4">
        <f t="shared" si="536"/>
        <v>7</v>
      </c>
      <c r="AE325" s="1">
        <f t="shared" ref="AE325:AE330" si="545">IF(SUM(AC325:AD325)=0,"",SUM(AC325:AD325))</f>
        <v>101</v>
      </c>
      <c r="AF325" s="23"/>
      <c r="AG325" s="4">
        <f t="shared" si="537"/>
        <v>2</v>
      </c>
      <c r="AH325" s="4">
        <f t="shared" si="537"/>
        <v>0</v>
      </c>
      <c r="AI325" s="1">
        <f t="shared" ref="AI325:AI330" si="546">IF(SUM(AG325:AH325)=0,"",SUM(AG325:AH325))</f>
        <v>2</v>
      </c>
      <c r="AJ325" s="30"/>
      <c r="AK325" s="4">
        <f t="shared" si="538"/>
        <v>85</v>
      </c>
      <c r="AL325" s="4">
        <f t="shared" si="538"/>
        <v>10</v>
      </c>
      <c r="AM325" s="1">
        <f t="shared" ref="AM325:AM330" si="547">IF(SUM(AK325:AL325)=0,"",SUM(AK325:AL325))</f>
        <v>95</v>
      </c>
      <c r="AN325" s="23"/>
      <c r="AO325" s="4">
        <f t="shared" ref="AO325:AP332" si="548">SUMIFS(AO$276:AO$322,$C$276:$C$322,$C325)</f>
        <v>5</v>
      </c>
      <c r="AQ325" s="1">
        <f t="shared" ref="AQ325:AQ330" si="549">IF(SUM(AO325:AP325)=0,"",SUM(AO325:AP325))</f>
        <v>5</v>
      </c>
      <c r="AR325" s="30"/>
    </row>
    <row r="326" spans="1:44" ht="12.75" customHeight="1" x14ac:dyDescent="0.2">
      <c r="A326" s="6"/>
      <c r="B326" s="13"/>
      <c r="C326" s="4" t="s">
        <v>44</v>
      </c>
      <c r="D326" s="30"/>
      <c r="E326" s="4">
        <f t="shared" si="530"/>
        <v>0</v>
      </c>
      <c r="F326" s="4">
        <f t="shared" si="530"/>
        <v>1</v>
      </c>
      <c r="G326" s="1">
        <f t="shared" si="539"/>
        <v>1</v>
      </c>
      <c r="H326" s="23"/>
      <c r="I326" s="4">
        <f t="shared" si="531"/>
        <v>1</v>
      </c>
      <c r="J326" s="4">
        <f t="shared" si="531"/>
        <v>0</v>
      </c>
      <c r="K326" s="1">
        <f t="shared" si="540"/>
        <v>1</v>
      </c>
      <c r="L326" s="30"/>
      <c r="M326" s="4">
        <f t="shared" si="532"/>
        <v>0</v>
      </c>
      <c r="N326" s="4">
        <f t="shared" si="532"/>
        <v>0</v>
      </c>
      <c r="O326" s="1" t="str">
        <f t="shared" si="541"/>
        <v/>
      </c>
      <c r="P326" s="23"/>
      <c r="Q326" s="4">
        <f t="shared" si="533"/>
        <v>1</v>
      </c>
      <c r="R326" s="4">
        <f t="shared" si="533"/>
        <v>0</v>
      </c>
      <c r="S326" s="1">
        <f t="shared" si="542"/>
        <v>1</v>
      </c>
      <c r="T326" s="30"/>
      <c r="U326" s="4">
        <f t="shared" si="534"/>
        <v>2</v>
      </c>
      <c r="V326" s="4">
        <f t="shared" si="534"/>
        <v>0</v>
      </c>
      <c r="W326" s="1">
        <f t="shared" si="543"/>
        <v>2</v>
      </c>
      <c r="X326" s="23"/>
      <c r="Y326" s="4">
        <f t="shared" si="535"/>
        <v>0</v>
      </c>
      <c r="Z326" s="4">
        <f t="shared" si="535"/>
        <v>0</v>
      </c>
      <c r="AA326" s="1" t="str">
        <f t="shared" si="544"/>
        <v/>
      </c>
      <c r="AB326" s="30"/>
      <c r="AC326" s="4">
        <f t="shared" si="536"/>
        <v>2</v>
      </c>
      <c r="AD326" s="4">
        <f t="shared" si="536"/>
        <v>0</v>
      </c>
      <c r="AE326" s="1">
        <f t="shared" si="545"/>
        <v>2</v>
      </c>
      <c r="AF326" s="23"/>
      <c r="AG326" s="4">
        <f t="shared" si="537"/>
        <v>0</v>
      </c>
      <c r="AH326" s="4">
        <f t="shared" si="537"/>
        <v>0</v>
      </c>
      <c r="AI326" s="1" t="str">
        <f t="shared" si="546"/>
        <v/>
      </c>
      <c r="AJ326" s="30"/>
      <c r="AK326" s="4">
        <f t="shared" si="538"/>
        <v>3</v>
      </c>
      <c r="AM326" s="1">
        <f t="shared" si="547"/>
        <v>3</v>
      </c>
      <c r="AN326" s="23"/>
      <c r="AO326" s="4">
        <f t="shared" si="548"/>
        <v>1</v>
      </c>
      <c r="AQ326" s="1">
        <f t="shared" si="549"/>
        <v>1</v>
      </c>
      <c r="AR326" s="30"/>
    </row>
    <row r="327" spans="1:44" ht="12.75" customHeight="1" x14ac:dyDescent="0.2">
      <c r="A327" s="6"/>
      <c r="B327" s="13"/>
      <c r="C327" s="4" t="s">
        <v>45</v>
      </c>
      <c r="D327" s="30"/>
      <c r="E327" s="4">
        <f t="shared" si="530"/>
        <v>14</v>
      </c>
      <c r="F327" s="4">
        <f t="shared" si="530"/>
        <v>1</v>
      </c>
      <c r="G327" s="1">
        <f t="shared" si="539"/>
        <v>15</v>
      </c>
      <c r="H327" s="23"/>
      <c r="I327" s="4">
        <f t="shared" si="531"/>
        <v>4</v>
      </c>
      <c r="J327" s="4">
        <f t="shared" si="531"/>
        <v>0</v>
      </c>
      <c r="K327" s="1">
        <f t="shared" si="540"/>
        <v>4</v>
      </c>
      <c r="L327" s="30"/>
      <c r="M327" s="4">
        <f t="shared" si="532"/>
        <v>13</v>
      </c>
      <c r="N327" s="4">
        <f t="shared" si="532"/>
        <v>1</v>
      </c>
      <c r="O327" s="1">
        <f t="shared" si="541"/>
        <v>14</v>
      </c>
      <c r="P327" s="23"/>
      <c r="Q327" s="4">
        <f t="shared" si="533"/>
        <v>2</v>
      </c>
      <c r="R327" s="4">
        <f t="shared" si="533"/>
        <v>0</v>
      </c>
      <c r="S327" s="1">
        <f t="shared" si="542"/>
        <v>2</v>
      </c>
      <c r="T327" s="30"/>
      <c r="U327" s="4">
        <f t="shared" si="534"/>
        <v>7</v>
      </c>
      <c r="V327" s="4">
        <f t="shared" si="534"/>
        <v>1</v>
      </c>
      <c r="W327" s="1">
        <f t="shared" si="543"/>
        <v>8</v>
      </c>
      <c r="X327" s="23"/>
      <c r="Y327" s="4">
        <f t="shared" si="535"/>
        <v>0</v>
      </c>
      <c r="Z327" s="4">
        <f t="shared" si="535"/>
        <v>1</v>
      </c>
      <c r="AA327" s="1">
        <f t="shared" si="544"/>
        <v>1</v>
      </c>
      <c r="AB327" s="30"/>
      <c r="AC327" s="4">
        <f t="shared" si="536"/>
        <v>10</v>
      </c>
      <c r="AD327" s="4">
        <f t="shared" si="536"/>
        <v>1</v>
      </c>
      <c r="AE327" s="1">
        <f t="shared" si="545"/>
        <v>11</v>
      </c>
      <c r="AF327" s="23"/>
      <c r="AG327" s="4">
        <f t="shared" si="537"/>
        <v>2</v>
      </c>
      <c r="AH327" s="4">
        <f t="shared" si="537"/>
        <v>0</v>
      </c>
      <c r="AI327" s="1">
        <f t="shared" si="546"/>
        <v>2</v>
      </c>
      <c r="AJ327" s="30"/>
      <c r="AK327" s="4">
        <f t="shared" si="538"/>
        <v>8</v>
      </c>
      <c r="AL327" s="4">
        <f t="shared" si="538"/>
        <v>1</v>
      </c>
      <c r="AM327" s="1">
        <f t="shared" si="547"/>
        <v>9</v>
      </c>
      <c r="AN327" s="23"/>
      <c r="AO327" s="4">
        <f t="shared" si="548"/>
        <v>2</v>
      </c>
      <c r="AQ327" s="1">
        <f t="shared" si="549"/>
        <v>2</v>
      </c>
      <c r="AR327" s="30"/>
    </row>
    <row r="328" spans="1:44" ht="12.75" customHeight="1" x14ac:dyDescent="0.2">
      <c r="A328" s="6"/>
      <c r="B328" s="13"/>
      <c r="C328" s="4" t="s">
        <v>46</v>
      </c>
      <c r="D328" s="30"/>
      <c r="E328" s="4">
        <f t="shared" si="530"/>
        <v>15</v>
      </c>
      <c r="F328" s="4">
        <f t="shared" si="530"/>
        <v>0</v>
      </c>
      <c r="G328" s="1">
        <f t="shared" si="539"/>
        <v>15</v>
      </c>
      <c r="H328" s="23"/>
      <c r="I328" s="4">
        <f t="shared" si="531"/>
        <v>1</v>
      </c>
      <c r="J328" s="4">
        <f t="shared" si="531"/>
        <v>0</v>
      </c>
      <c r="K328" s="1">
        <f t="shared" si="540"/>
        <v>1</v>
      </c>
      <c r="L328" s="30"/>
      <c r="M328" s="4">
        <f t="shared" si="532"/>
        <v>17</v>
      </c>
      <c r="N328" s="4">
        <f t="shared" si="532"/>
        <v>0</v>
      </c>
      <c r="O328" s="1">
        <f t="shared" si="541"/>
        <v>17</v>
      </c>
      <c r="P328" s="23"/>
      <c r="Q328" s="4">
        <f t="shared" si="533"/>
        <v>2</v>
      </c>
      <c r="R328" s="4">
        <f t="shared" si="533"/>
        <v>0</v>
      </c>
      <c r="S328" s="1">
        <f t="shared" si="542"/>
        <v>2</v>
      </c>
      <c r="T328" s="30"/>
      <c r="U328" s="4">
        <f t="shared" si="534"/>
        <v>27</v>
      </c>
      <c r="V328" s="4">
        <f t="shared" si="534"/>
        <v>1</v>
      </c>
      <c r="W328" s="1">
        <f t="shared" si="543"/>
        <v>28</v>
      </c>
      <c r="X328" s="23"/>
      <c r="Y328" s="4">
        <f t="shared" si="535"/>
        <v>5</v>
      </c>
      <c r="Z328" s="4">
        <f t="shared" si="535"/>
        <v>1</v>
      </c>
      <c r="AA328" s="1">
        <f t="shared" si="544"/>
        <v>6</v>
      </c>
      <c r="AB328" s="30"/>
      <c r="AC328" s="4">
        <f t="shared" si="536"/>
        <v>22</v>
      </c>
      <c r="AD328" s="4">
        <f t="shared" si="536"/>
        <v>2</v>
      </c>
      <c r="AE328" s="1">
        <f t="shared" si="545"/>
        <v>24</v>
      </c>
      <c r="AF328" s="23"/>
      <c r="AG328" s="4">
        <f t="shared" si="537"/>
        <v>3</v>
      </c>
      <c r="AH328" s="4">
        <f t="shared" si="537"/>
        <v>1</v>
      </c>
      <c r="AI328" s="1">
        <f t="shared" si="546"/>
        <v>4</v>
      </c>
      <c r="AJ328" s="30"/>
      <c r="AK328" s="4">
        <f t="shared" si="538"/>
        <v>22</v>
      </c>
      <c r="AM328" s="1">
        <f t="shared" si="547"/>
        <v>22</v>
      </c>
      <c r="AN328" s="23"/>
      <c r="AO328" s="4">
        <f t="shared" si="548"/>
        <v>3</v>
      </c>
      <c r="AQ328" s="1">
        <f t="shared" si="549"/>
        <v>3</v>
      </c>
      <c r="AR328" s="30"/>
    </row>
    <row r="329" spans="1:44" ht="12.75" customHeight="1" x14ac:dyDescent="0.2">
      <c r="A329" s="6"/>
      <c r="B329" s="13"/>
      <c r="C329" s="4" t="s">
        <v>47</v>
      </c>
      <c r="D329" s="30"/>
      <c r="E329" s="4">
        <f t="shared" si="530"/>
        <v>1</v>
      </c>
      <c r="F329" s="4">
        <f t="shared" si="530"/>
        <v>0</v>
      </c>
      <c r="G329" s="1">
        <f t="shared" si="539"/>
        <v>1</v>
      </c>
      <c r="H329" s="23"/>
      <c r="I329" s="4">
        <f t="shared" si="531"/>
        <v>0</v>
      </c>
      <c r="J329" s="4">
        <f t="shared" si="531"/>
        <v>0</v>
      </c>
      <c r="K329" s="1" t="str">
        <f t="shared" si="540"/>
        <v/>
      </c>
      <c r="L329" s="30"/>
      <c r="M329" s="4">
        <f t="shared" si="532"/>
        <v>1</v>
      </c>
      <c r="N329" s="4">
        <f t="shared" si="532"/>
        <v>0</v>
      </c>
      <c r="O329" s="1">
        <f t="shared" si="541"/>
        <v>1</v>
      </c>
      <c r="P329" s="23"/>
      <c r="Q329" s="4">
        <f t="shared" si="533"/>
        <v>0</v>
      </c>
      <c r="R329" s="4">
        <f t="shared" si="533"/>
        <v>0</v>
      </c>
      <c r="S329" s="1" t="str">
        <f t="shared" si="542"/>
        <v/>
      </c>
      <c r="T329" s="30"/>
      <c r="U329" s="4">
        <f t="shared" si="534"/>
        <v>1</v>
      </c>
      <c r="V329" s="4">
        <f t="shared" si="534"/>
        <v>0</v>
      </c>
      <c r="W329" s="1">
        <f t="shared" si="543"/>
        <v>1</v>
      </c>
      <c r="X329" s="23"/>
      <c r="Y329" s="4">
        <f t="shared" si="535"/>
        <v>0</v>
      </c>
      <c r="Z329" s="4">
        <f t="shared" si="535"/>
        <v>0</v>
      </c>
      <c r="AA329" s="1" t="str">
        <f t="shared" si="544"/>
        <v/>
      </c>
      <c r="AB329" s="30"/>
      <c r="AC329" s="4">
        <f t="shared" si="536"/>
        <v>1</v>
      </c>
      <c r="AD329" s="4">
        <f t="shared" si="536"/>
        <v>0</v>
      </c>
      <c r="AE329" s="1">
        <f t="shared" si="545"/>
        <v>1</v>
      </c>
      <c r="AF329" s="23"/>
      <c r="AG329" s="4">
        <f t="shared" si="537"/>
        <v>0</v>
      </c>
      <c r="AH329" s="4">
        <f t="shared" si="537"/>
        <v>0</v>
      </c>
      <c r="AI329" s="1" t="str">
        <f t="shared" si="546"/>
        <v/>
      </c>
      <c r="AJ329" s="30"/>
      <c r="AM329" s="1" t="str">
        <f t="shared" si="547"/>
        <v/>
      </c>
      <c r="AN329" s="23"/>
      <c r="AQ329" s="1" t="str">
        <f t="shared" si="549"/>
        <v/>
      </c>
      <c r="AR329" s="30"/>
    </row>
    <row r="330" spans="1:44" ht="12.75" customHeight="1" x14ac:dyDescent="0.2">
      <c r="A330" s="6"/>
      <c r="B330" s="13"/>
      <c r="C330" s="4" t="s">
        <v>48</v>
      </c>
      <c r="D330" s="30"/>
      <c r="E330" s="4">
        <f t="shared" si="530"/>
        <v>21</v>
      </c>
      <c r="F330" s="4">
        <f t="shared" si="530"/>
        <v>3</v>
      </c>
      <c r="G330" s="1">
        <f t="shared" si="539"/>
        <v>24</v>
      </c>
      <c r="H330" s="23"/>
      <c r="I330" s="4">
        <f t="shared" si="531"/>
        <v>5</v>
      </c>
      <c r="J330" s="4">
        <f t="shared" si="531"/>
        <v>0</v>
      </c>
      <c r="K330" s="1">
        <f t="shared" si="540"/>
        <v>5</v>
      </c>
      <c r="L330" s="30"/>
      <c r="M330" s="4">
        <f t="shared" si="532"/>
        <v>21</v>
      </c>
      <c r="N330" s="4">
        <f t="shared" si="532"/>
        <v>2</v>
      </c>
      <c r="O330" s="1">
        <f t="shared" si="541"/>
        <v>23</v>
      </c>
      <c r="P330" s="23"/>
      <c r="Q330" s="4">
        <f t="shared" si="533"/>
        <v>1</v>
      </c>
      <c r="R330" s="4">
        <f t="shared" si="533"/>
        <v>0</v>
      </c>
      <c r="S330" s="1">
        <f t="shared" si="542"/>
        <v>1</v>
      </c>
      <c r="T330" s="30"/>
      <c r="U330" s="4">
        <f t="shared" si="534"/>
        <v>18</v>
      </c>
      <c r="V330" s="4">
        <f t="shared" si="534"/>
        <v>2</v>
      </c>
      <c r="W330" s="1">
        <f t="shared" si="543"/>
        <v>20</v>
      </c>
      <c r="X330" s="23"/>
      <c r="Y330" s="4">
        <f t="shared" si="535"/>
        <v>2</v>
      </c>
      <c r="Z330" s="4">
        <f t="shared" si="535"/>
        <v>0</v>
      </c>
      <c r="AA330" s="1">
        <f t="shared" si="544"/>
        <v>2</v>
      </c>
      <c r="AB330" s="30"/>
      <c r="AC330" s="4">
        <f t="shared" si="536"/>
        <v>16</v>
      </c>
      <c r="AD330" s="4">
        <f t="shared" si="536"/>
        <v>0</v>
      </c>
      <c r="AE330" s="1">
        <f t="shared" si="545"/>
        <v>16</v>
      </c>
      <c r="AF330" s="23"/>
      <c r="AG330" s="4">
        <f t="shared" si="537"/>
        <v>1</v>
      </c>
      <c r="AH330" s="4">
        <f t="shared" si="537"/>
        <v>0</v>
      </c>
      <c r="AI330" s="1">
        <f t="shared" si="546"/>
        <v>1</v>
      </c>
      <c r="AJ330" s="30"/>
      <c r="AK330" s="4">
        <f t="shared" si="538"/>
        <v>17</v>
      </c>
      <c r="AM330" s="1">
        <f t="shared" si="547"/>
        <v>17</v>
      </c>
      <c r="AN330" s="23"/>
      <c r="AQ330" s="1" t="str">
        <f t="shared" si="549"/>
        <v/>
      </c>
      <c r="AR330" s="30"/>
    </row>
    <row r="331" spans="1:44" ht="12.75" customHeight="1" x14ac:dyDescent="0.2">
      <c r="A331" s="6"/>
      <c r="B331" s="6" t="s">
        <v>49</v>
      </c>
      <c r="D331" s="25"/>
      <c r="E331" s="6"/>
      <c r="F331" s="6"/>
      <c r="G331" s="26">
        <f>IF(ISERROR(SUM(G324:G330)/G333),"",SUM(G324:G330)/G333)</f>
        <v>0.17329545454545456</v>
      </c>
      <c r="H331" s="27"/>
      <c r="I331" s="6"/>
      <c r="J331" s="6"/>
      <c r="K331" s="26">
        <f>IF(ISERROR(SUM(K324:K330)/K333),"",SUM(K324:K330)/K333)</f>
        <v>6.9908814589665649E-2</v>
      </c>
      <c r="L331" s="25"/>
      <c r="M331" s="6"/>
      <c r="N331" s="6"/>
      <c r="O331" s="26">
        <f>IF(ISERROR(SUM(O324:O330)/O333),"",SUM(O324:O330)/O333)</f>
        <v>0.17234848484848486</v>
      </c>
      <c r="P331" s="27"/>
      <c r="Q331" s="6"/>
      <c r="R331" s="6"/>
      <c r="S331" s="26">
        <f>IF(ISERROR(SUM(S324:S330)/S333),"",SUM(S324:S330)/S333)</f>
        <v>4.8951048951048952E-2</v>
      </c>
      <c r="T331" s="25"/>
      <c r="U331" s="6"/>
      <c r="V331" s="6"/>
      <c r="W331" s="26">
        <f>IF(ISERROR(SUM(W324:W330)/W333),"",SUM(W324:W330)/W333)</f>
        <v>0.17203311867525298</v>
      </c>
      <c r="X331" s="27"/>
      <c r="Y331" s="6"/>
      <c r="Z331" s="6"/>
      <c r="AA331" s="26">
        <f>IF(ISERROR(SUM(AA324:AA330)/AA333),"",SUM(AA324:AA330)/AA333)</f>
        <v>5.5555555555555552E-2</v>
      </c>
      <c r="AB331" s="25"/>
      <c r="AC331" s="6"/>
      <c r="AD331" s="6"/>
      <c r="AE331" s="26">
        <f>IF(ISERROR(SUM(AE324:AE330)/AE333),"",SUM(AE324:AE330)/AE333)</f>
        <v>0.15581854043392504</v>
      </c>
      <c r="AF331" s="27"/>
      <c r="AG331" s="6"/>
      <c r="AH331" s="6"/>
      <c r="AI331" s="26">
        <f>IF(ISERROR(SUM(AI324:AI330)/AI333),"",SUM(AI324:AI330)/AI333)</f>
        <v>5.2941176470588235E-2</v>
      </c>
      <c r="AJ331" s="25"/>
      <c r="AK331" s="6"/>
      <c r="AL331" s="6"/>
      <c r="AM331" s="26">
        <f>IF(ISERROR(SUM(AM324:AM330)/AM333),"",SUM(AM324:AM330)/AM333)</f>
        <v>0.15931108719052745</v>
      </c>
      <c r="AN331" s="27"/>
      <c r="AO331" s="6"/>
      <c r="AP331" s="6"/>
      <c r="AQ331" s="26">
        <f>IF(ISERROR(SUM(AQ324:AQ330)/AQ333),"",SUM(AQ324:AQ330)/AQ333)</f>
        <v>7.0512820512820512E-2</v>
      </c>
      <c r="AR331" s="25"/>
    </row>
    <row r="332" spans="1:44" ht="12.75" customHeight="1" x14ac:dyDescent="0.2">
      <c r="A332" s="6"/>
      <c r="B332" s="13"/>
      <c r="C332" s="4" t="s">
        <v>50</v>
      </c>
      <c r="D332" s="30"/>
      <c r="E332" s="4">
        <f t="shared" si="530"/>
        <v>803</v>
      </c>
      <c r="F332" s="4">
        <f t="shared" si="530"/>
        <v>70</v>
      </c>
      <c r="G332" s="1">
        <f>IF(SUM(E332:F332)=0,"",SUM(E332:F332))</f>
        <v>873</v>
      </c>
      <c r="H332" s="23"/>
      <c r="I332" s="4">
        <f t="shared" si="531"/>
        <v>274</v>
      </c>
      <c r="J332" s="4">
        <f t="shared" si="531"/>
        <v>32</v>
      </c>
      <c r="K332" s="1">
        <f>IF(SUM(I332:J332)=0,"",SUM(I332:J332))</f>
        <v>306</v>
      </c>
      <c r="L332" s="30"/>
      <c r="M332" s="4">
        <f t="shared" si="532"/>
        <v>810</v>
      </c>
      <c r="N332" s="4">
        <f t="shared" si="532"/>
        <v>64</v>
      </c>
      <c r="O332" s="1">
        <f>IF(SUM(M332:N332)=0,"",SUM(M332:N332))</f>
        <v>874</v>
      </c>
      <c r="P332" s="23"/>
      <c r="Q332" s="4">
        <f t="shared" si="533"/>
        <v>225</v>
      </c>
      <c r="R332" s="4">
        <f t="shared" si="533"/>
        <v>47</v>
      </c>
      <c r="S332" s="1">
        <f>IF(SUM(Q332:R332)=0,"",SUM(Q332:R332))</f>
        <v>272</v>
      </c>
      <c r="T332" s="30"/>
      <c r="U332" s="4">
        <f t="shared" si="534"/>
        <v>831</v>
      </c>
      <c r="V332" s="4">
        <f t="shared" si="534"/>
        <v>69</v>
      </c>
      <c r="W332" s="1">
        <f>IF(SUM(U332:V332)=0,"",SUM(U332:V332))</f>
        <v>900</v>
      </c>
      <c r="X332" s="23"/>
      <c r="Y332" s="4">
        <f t="shared" si="535"/>
        <v>165</v>
      </c>
      <c r="Z332" s="4">
        <f t="shared" si="535"/>
        <v>39</v>
      </c>
      <c r="AA332" s="1">
        <f>IF(SUM(Y332:Z332)=0,"",SUM(Y332:Z332))</f>
        <v>204</v>
      </c>
      <c r="AB332" s="30"/>
      <c r="AC332" s="4">
        <f t="shared" si="536"/>
        <v>785</v>
      </c>
      <c r="AD332" s="4">
        <f t="shared" si="536"/>
        <v>71</v>
      </c>
      <c r="AE332" s="1">
        <f>IF(SUM(AC332:AD332)=0,"",SUM(AC332:AD332))</f>
        <v>856</v>
      </c>
      <c r="AF332" s="23"/>
      <c r="AG332" s="4">
        <f t="shared" si="537"/>
        <v>122</v>
      </c>
      <c r="AH332" s="4">
        <f t="shared" si="537"/>
        <v>39</v>
      </c>
      <c r="AI332" s="1">
        <f>IF(SUM(AG332:AH332)=0,"",SUM(AG332:AH332))</f>
        <v>161</v>
      </c>
      <c r="AJ332" s="30"/>
      <c r="AK332" s="4">
        <f t="shared" si="538"/>
        <v>720</v>
      </c>
      <c r="AL332" s="4">
        <f t="shared" si="538"/>
        <v>61</v>
      </c>
      <c r="AM332" s="1">
        <f>IF(SUM(AK332:AL332)=0,"",SUM(AK332:AL332))</f>
        <v>781</v>
      </c>
      <c r="AN332" s="23"/>
      <c r="AO332" s="4">
        <f t="shared" si="548"/>
        <v>107</v>
      </c>
      <c r="AP332" s="4">
        <f t="shared" si="548"/>
        <v>38</v>
      </c>
      <c r="AQ332" s="1">
        <f>IF(SUM(AO332:AP332)=0,"",SUM(AO332:AP332))</f>
        <v>145</v>
      </c>
      <c r="AR332" s="30"/>
    </row>
    <row r="333" spans="1:44" ht="12.75" customHeight="1" x14ac:dyDescent="0.2">
      <c r="A333" s="4"/>
      <c r="B333" s="28" t="s">
        <v>55</v>
      </c>
      <c r="C333" s="4"/>
      <c r="D333" s="22"/>
      <c r="E333" s="1">
        <f>IF(SUM(E324:E332)=0,"",SUM(E324:E332))</f>
        <v>973</v>
      </c>
      <c r="F333" s="1">
        <f>IF(SUM(F324:F332)=0,"",SUM(F324:F332))</f>
        <v>83</v>
      </c>
      <c r="G333" s="1">
        <f t="shared" ref="G333" si="550">IF(SUM(E333:F333)=0,"",SUM(E333:F333))</f>
        <v>1056</v>
      </c>
      <c r="H333" s="23"/>
      <c r="I333" s="1">
        <f>IF(SUM(I324:I332)=0,"",SUM(I324:I332))</f>
        <v>297</v>
      </c>
      <c r="J333" s="1">
        <f>IF(SUM(J324:J332)=0,"",SUM(J324:J332))</f>
        <v>32</v>
      </c>
      <c r="K333" s="1">
        <f t="shared" ref="K333" si="551">IF(SUM(I333:J333)=0,"",SUM(I333:J333))</f>
        <v>329</v>
      </c>
      <c r="L333" s="22"/>
      <c r="M333" s="1">
        <f>IF(SUM(M324:M332)=0,"",SUM(M324:M332))</f>
        <v>983</v>
      </c>
      <c r="N333" s="1">
        <f>IF(SUM(N324:N332)=0,"",SUM(N324:N332))</f>
        <v>73</v>
      </c>
      <c r="O333" s="1">
        <f t="shared" ref="O333" si="552">IF(SUM(M333:N333)=0,"",SUM(M333:N333))</f>
        <v>1056</v>
      </c>
      <c r="P333" s="23"/>
      <c r="Q333" s="1">
        <f>IF(SUM(Q324:Q332)=0,"",SUM(Q324:Q332))</f>
        <v>239</v>
      </c>
      <c r="R333" s="1">
        <f>IF(SUM(R324:R332)=0,"",SUM(R324:R332))</f>
        <v>47</v>
      </c>
      <c r="S333" s="1">
        <f t="shared" ref="S333" si="553">IF(SUM(Q333:R333)=0,"",SUM(Q333:R333))</f>
        <v>286</v>
      </c>
      <c r="T333" s="22"/>
      <c r="U333" s="1">
        <f>IF(SUM(U324:U332)=0,"",SUM(U324:U332))</f>
        <v>1005</v>
      </c>
      <c r="V333" s="1">
        <f>IF(SUM(V324:V332)=0,"",SUM(V324:V332))</f>
        <v>82</v>
      </c>
      <c r="W333" s="1">
        <f t="shared" ref="W333" si="554">IF(SUM(U333:V333)=0,"",SUM(U333:V333))</f>
        <v>1087</v>
      </c>
      <c r="X333" s="23"/>
      <c r="Y333" s="1">
        <f>IF(SUM(Y324:Y332)=0,"",SUM(Y324:Y332))</f>
        <v>174</v>
      </c>
      <c r="Z333" s="1">
        <f>IF(SUM(Z324:Z332)=0,"",SUM(Z324:Z332))</f>
        <v>42</v>
      </c>
      <c r="AA333" s="1">
        <f t="shared" ref="AA333" si="555">IF(SUM(Y333:Z333)=0,"",SUM(Y333:Z333))</f>
        <v>216</v>
      </c>
      <c r="AB333" s="22"/>
      <c r="AC333" s="1">
        <f>IF(SUM(AC324:AC332)=0,"",SUM(AC324:AC332))</f>
        <v>933</v>
      </c>
      <c r="AD333" s="1">
        <f>IF(SUM(AD324:AD332)=0,"",SUM(AD324:AD332))</f>
        <v>81</v>
      </c>
      <c r="AE333" s="1">
        <f t="shared" ref="AE333" si="556">IF(SUM(AC333:AD333)=0,"",SUM(AC333:AD333))</f>
        <v>1014</v>
      </c>
      <c r="AF333" s="23"/>
      <c r="AG333" s="1">
        <f>IF(SUM(AG324:AG332)=0,"",SUM(AG324:AG332))</f>
        <v>130</v>
      </c>
      <c r="AH333" s="1">
        <f>IF(SUM(AH324:AH332)=0,"",SUM(AH324:AH332))</f>
        <v>40</v>
      </c>
      <c r="AI333" s="1">
        <f t="shared" ref="AI333" si="557">IF(SUM(AG333:AH333)=0,"",SUM(AG333:AH333))</f>
        <v>170</v>
      </c>
      <c r="AJ333" s="22"/>
      <c r="AK333" s="1">
        <f>IF(SUM(AK324:AK332)=0,"",SUM(AK324:AK332))</f>
        <v>857</v>
      </c>
      <c r="AL333" s="1">
        <f>IF(SUM(AL324:AL332)=0,"",SUM(AL324:AL332))</f>
        <v>72</v>
      </c>
      <c r="AM333" s="1">
        <f t="shared" ref="AM333" si="558">IF(SUM(AK333:AL333)=0,"",SUM(AK333:AL333))</f>
        <v>929</v>
      </c>
      <c r="AN333" s="23"/>
      <c r="AO333" s="1">
        <f>IF(SUM(AO324:AO332)=0,"",SUM(AO324:AO332))</f>
        <v>118</v>
      </c>
      <c r="AP333" s="1">
        <f>IF(SUM(AP324:AP332)=0,"",SUM(AP324:AP332))</f>
        <v>38</v>
      </c>
      <c r="AQ333" s="1">
        <f t="shared" ref="AQ333" si="559">IF(SUM(AO333:AP333)=0,"",SUM(AO333:AP333))</f>
        <v>156</v>
      </c>
      <c r="AR333" s="22"/>
    </row>
    <row r="334" spans="1:44" ht="12.75" customHeight="1" x14ac:dyDescent="0.2">
      <c r="A334" s="6"/>
      <c r="B334" s="29"/>
      <c r="C334" s="6" t="s">
        <v>52</v>
      </c>
      <c r="D334" s="25"/>
      <c r="E334" s="26">
        <f>IF(G333="","",IF(ISERROR(E333/G333),0,E333/G333))</f>
        <v>0.92140151515151514</v>
      </c>
      <c r="F334" s="26">
        <f>IF(G333="","",IF(ISERROR(F333/G333),0,F333/G333))</f>
        <v>7.8598484848484848E-2</v>
      </c>
      <c r="G334" s="26"/>
      <c r="H334" s="27"/>
      <c r="I334" s="26">
        <f>IF(K333="","",IF(ISERROR(I333/K333),0,I333/K333))</f>
        <v>0.90273556231003038</v>
      </c>
      <c r="J334" s="26">
        <f>IF(K333="","",IF(ISERROR(J333/K333),0,J333/K333))</f>
        <v>9.7264437689969604E-2</v>
      </c>
      <c r="K334" s="26"/>
      <c r="L334" s="25"/>
      <c r="M334" s="26">
        <f>IF(O333="","",IF(ISERROR(M333/O333),0,M333/O333))</f>
        <v>0.93087121212121215</v>
      </c>
      <c r="N334" s="26">
        <f>IF(O333="","",IF(ISERROR(N333/O333),0,N333/O333))</f>
        <v>6.9128787878787873E-2</v>
      </c>
      <c r="O334" s="26"/>
      <c r="P334" s="27"/>
      <c r="Q334" s="26">
        <f>IF(S333="","",IF(ISERROR(Q333/S333),0,Q333/S333))</f>
        <v>0.83566433566433562</v>
      </c>
      <c r="R334" s="26">
        <f>IF(S333="","",IF(ISERROR(R333/S333),0,R333/S333))</f>
        <v>0.16433566433566432</v>
      </c>
      <c r="S334" s="26"/>
      <c r="T334" s="25"/>
      <c r="U334" s="26">
        <f>IF(W333="","",IF(ISERROR(U333/W333),0,U333/W333))</f>
        <v>0.92456301747930081</v>
      </c>
      <c r="V334" s="26">
        <f>IF(W333="","",IF(ISERROR(V333/W333),0,V333/W333))</f>
        <v>7.5436982520699178E-2</v>
      </c>
      <c r="W334" s="26"/>
      <c r="X334" s="27"/>
      <c r="Y334" s="26">
        <f>IF(AA333="","",IF(ISERROR(Y333/AA333),0,Y333/AA333))</f>
        <v>0.80555555555555558</v>
      </c>
      <c r="Z334" s="26">
        <f>IF(AA333="","",IF(ISERROR(Z333/AA333),0,Z333/AA333))</f>
        <v>0.19444444444444445</v>
      </c>
      <c r="AA334" s="26"/>
      <c r="AB334" s="25"/>
      <c r="AC334" s="26">
        <f>IF(AE333="","",IF(ISERROR(AC333/AE333),0,AC333/AE333))</f>
        <v>0.92011834319526631</v>
      </c>
      <c r="AD334" s="26">
        <f>IF(AE333="","",IF(ISERROR(AD333/AE333),0,AD333/AE333))</f>
        <v>7.9881656804733733E-2</v>
      </c>
      <c r="AE334" s="26"/>
      <c r="AF334" s="27"/>
      <c r="AG334" s="26">
        <f>IF(AI333="","",IF(ISERROR(AG333/AI333),0,AG333/AI333))</f>
        <v>0.76470588235294112</v>
      </c>
      <c r="AH334" s="26">
        <f>IF(AI333="","",IF(ISERROR(AH333/AI333),0,AH333/AI333))</f>
        <v>0.23529411764705882</v>
      </c>
      <c r="AI334" s="26"/>
      <c r="AJ334" s="25"/>
      <c r="AK334" s="26">
        <f>IF(AM333="","",IF(ISERROR(AK333/AM333),0,AK333/AM333))</f>
        <v>0.92249730893433801</v>
      </c>
      <c r="AL334" s="26">
        <f>IF(AM333="","",IF(ISERROR(AL333/AM333),0,AL333/AM333))</f>
        <v>7.7502691065662002E-2</v>
      </c>
      <c r="AM334" s="26"/>
      <c r="AN334" s="27"/>
      <c r="AO334" s="26">
        <f>IF(AQ333="","",IF(ISERROR(AO333/AQ333),0,AO333/AQ333))</f>
        <v>0.75641025641025639</v>
      </c>
      <c r="AP334" s="26">
        <f>IF(AQ333="","",IF(ISERROR(AP333/AQ333),0,AP333/AQ333))</f>
        <v>0.24358974358974358</v>
      </c>
      <c r="AQ334" s="26"/>
      <c r="AR334" s="25"/>
    </row>
    <row r="335" spans="1:44" ht="12.75" customHeight="1" x14ac:dyDescent="0.2">
      <c r="A335" s="13" t="s">
        <v>59</v>
      </c>
      <c r="B335" s="6"/>
      <c r="C335" s="4"/>
      <c r="D335" s="22"/>
      <c r="H335" s="23"/>
      <c r="L335" s="22"/>
      <c r="P335" s="23"/>
      <c r="T335" s="22"/>
      <c r="X335" s="23"/>
      <c r="AB335" s="22"/>
      <c r="AF335" s="23"/>
      <c r="AJ335" s="22"/>
      <c r="AN335" s="23"/>
      <c r="AR335" s="22"/>
    </row>
    <row r="336" spans="1:44" ht="12.75" customHeight="1" x14ac:dyDescent="0.2">
      <c r="A336" s="4"/>
      <c r="B336" s="6" t="s">
        <v>22</v>
      </c>
      <c r="C336" s="4"/>
      <c r="D336" s="22"/>
      <c r="H336" s="23"/>
      <c r="L336" s="22"/>
      <c r="P336" s="23"/>
      <c r="T336" s="22"/>
      <c r="X336" s="23"/>
      <c r="AB336" s="22"/>
      <c r="AF336" s="23"/>
      <c r="AJ336" s="22"/>
      <c r="AN336" s="23"/>
      <c r="AR336" s="22"/>
    </row>
    <row r="337" spans="1:44" ht="12.75" customHeight="1" x14ac:dyDescent="0.2">
      <c r="A337" s="4"/>
      <c r="B337" s="6"/>
      <c r="C337" s="4" t="s">
        <v>42</v>
      </c>
      <c r="D337" s="22"/>
      <c r="G337" s="1" t="str">
        <f>IF(SUM(E337:F337)=0,"",SUM(E337:F337))</f>
        <v/>
      </c>
      <c r="H337" s="23"/>
      <c r="K337" s="1" t="str">
        <f>IF(SUM(I337:J337)=0,"",SUM(I337:J337))</f>
        <v/>
      </c>
      <c r="L337" s="22"/>
      <c r="O337" s="1" t="str">
        <f>IF(SUM(M337:N337)=0,"",SUM(M337:N337))</f>
        <v/>
      </c>
      <c r="P337" s="23"/>
      <c r="S337" s="1" t="str">
        <f>IF(SUM(Q337:R337)=0,"",SUM(Q337:R337))</f>
        <v/>
      </c>
      <c r="T337" s="22"/>
      <c r="W337" s="1" t="str">
        <f>IF(SUM(U337:V337)=0,"",SUM(U337:V337))</f>
        <v/>
      </c>
      <c r="X337" s="23"/>
      <c r="Y337" s="4">
        <v>0</v>
      </c>
      <c r="Z337" s="4">
        <v>0</v>
      </c>
      <c r="AA337" s="1" t="str">
        <f>IF(SUM(Y337:Z337)=0,"",SUM(Y337:Z337))</f>
        <v/>
      </c>
      <c r="AB337" s="22"/>
      <c r="AE337" s="1" t="str">
        <f>IF(SUM(AC337:AD337)=0,"",SUM(AC337:AD337))</f>
        <v/>
      </c>
      <c r="AF337" s="23"/>
      <c r="AI337" s="1" t="str">
        <f>IF(SUM(AG337:AH337)=0,"",SUM(AG337:AH337))</f>
        <v/>
      </c>
      <c r="AJ337" s="22"/>
      <c r="AM337" s="1" t="str">
        <f>IF(SUM(AK337:AL337)=0,"",SUM(AK337:AL337))</f>
        <v/>
      </c>
      <c r="AN337" s="23"/>
      <c r="AQ337" s="1" t="str">
        <f>IF(SUM(AO337:AP337)=0,"",SUM(AO337:AP337))</f>
        <v/>
      </c>
      <c r="AR337" s="22"/>
    </row>
    <row r="338" spans="1:44" ht="12.75" customHeight="1" x14ac:dyDescent="0.2">
      <c r="A338" s="4"/>
      <c r="B338" s="6"/>
      <c r="C338" s="4" t="s">
        <v>43</v>
      </c>
      <c r="D338" s="22"/>
      <c r="E338" s="4">
        <v>20</v>
      </c>
      <c r="F338" s="4">
        <v>1</v>
      </c>
      <c r="G338" s="1">
        <f t="shared" ref="G338:G343" si="560">IF(SUM(E338:F338)=0,"",SUM(E338:F338))</f>
        <v>21</v>
      </c>
      <c r="H338" s="23"/>
      <c r="I338" s="4">
        <v>1</v>
      </c>
      <c r="K338" s="1">
        <f t="shared" ref="K338:K343" si="561">IF(SUM(I338:J338)=0,"",SUM(I338:J338))</f>
        <v>1</v>
      </c>
      <c r="L338" s="22"/>
      <c r="M338" s="4">
        <v>24</v>
      </c>
      <c r="O338" s="1">
        <f t="shared" ref="O338:O343" si="562">IF(SUM(M338:N338)=0,"",SUM(M338:N338))</f>
        <v>24</v>
      </c>
      <c r="P338" s="23"/>
      <c r="Q338" s="4">
        <v>2</v>
      </c>
      <c r="S338" s="1">
        <f t="shared" ref="S338:S343" si="563">IF(SUM(Q338:R338)=0,"",SUM(Q338:R338))</f>
        <v>2</v>
      </c>
      <c r="T338" s="22"/>
      <c r="U338" s="4">
        <v>26</v>
      </c>
      <c r="W338" s="1">
        <f t="shared" ref="W338:W343" si="564">IF(SUM(U338:V338)=0,"",SUM(U338:V338))</f>
        <v>26</v>
      </c>
      <c r="X338" s="23"/>
      <c r="Y338" s="4">
        <v>4</v>
      </c>
      <c r="Z338" s="4">
        <v>0</v>
      </c>
      <c r="AA338" s="1">
        <f t="shared" ref="AA338:AA343" si="565">IF(SUM(Y338:Z338)=0,"",SUM(Y338:Z338))</f>
        <v>4</v>
      </c>
      <c r="AB338" s="22"/>
      <c r="AC338" s="4">
        <v>22</v>
      </c>
      <c r="AD338" s="4">
        <v>1</v>
      </c>
      <c r="AE338" s="1">
        <f t="shared" ref="AE338:AE343" si="566">IF(SUM(AC338:AD338)=0,"",SUM(AC338:AD338))</f>
        <v>23</v>
      </c>
      <c r="AF338" s="23"/>
      <c r="AG338" s="4">
        <v>3</v>
      </c>
      <c r="AI338" s="1">
        <f t="shared" ref="AI338:AI343" si="567">IF(SUM(AG338:AH338)=0,"",SUM(AG338:AH338))</f>
        <v>3</v>
      </c>
      <c r="AJ338" s="22"/>
      <c r="AK338" s="4">
        <v>28</v>
      </c>
      <c r="AL338" s="4">
        <v>3</v>
      </c>
      <c r="AM338" s="1">
        <f t="shared" ref="AM338:AM343" si="568">IF(SUM(AK338:AL338)=0,"",SUM(AK338:AL338))</f>
        <v>31</v>
      </c>
      <c r="AN338" s="23"/>
      <c r="AQ338" s="1" t="str">
        <f t="shared" ref="AQ338:AQ343" si="569">IF(SUM(AO338:AP338)=0,"",SUM(AO338:AP338))</f>
        <v/>
      </c>
      <c r="AR338" s="22"/>
    </row>
    <row r="339" spans="1:44" ht="12.75" customHeight="1" x14ac:dyDescent="0.2">
      <c r="A339" s="4"/>
      <c r="B339" s="6"/>
      <c r="C339" s="4" t="s">
        <v>44</v>
      </c>
      <c r="D339" s="22"/>
      <c r="G339" s="1" t="str">
        <f t="shared" si="560"/>
        <v/>
      </c>
      <c r="H339" s="23"/>
      <c r="K339" s="1" t="str">
        <f t="shared" si="561"/>
        <v/>
      </c>
      <c r="L339" s="22"/>
      <c r="O339" s="1" t="str">
        <f t="shared" si="562"/>
        <v/>
      </c>
      <c r="P339" s="23"/>
      <c r="S339" s="1" t="str">
        <f t="shared" si="563"/>
        <v/>
      </c>
      <c r="T339" s="22"/>
      <c r="W339" s="1" t="str">
        <f t="shared" si="564"/>
        <v/>
      </c>
      <c r="X339" s="23"/>
      <c r="Y339" s="4">
        <v>0</v>
      </c>
      <c r="Z339" s="4">
        <v>0</v>
      </c>
      <c r="AA339" s="1" t="str">
        <f t="shared" si="565"/>
        <v/>
      </c>
      <c r="AB339" s="22"/>
      <c r="AE339" s="1" t="str">
        <f t="shared" si="566"/>
        <v/>
      </c>
      <c r="AF339" s="23"/>
      <c r="AI339" s="1" t="str">
        <f t="shared" si="567"/>
        <v/>
      </c>
      <c r="AJ339" s="22"/>
      <c r="AM339" s="1" t="str">
        <f t="shared" si="568"/>
        <v/>
      </c>
      <c r="AN339" s="23"/>
      <c r="AQ339" s="1" t="str">
        <f t="shared" si="569"/>
        <v/>
      </c>
      <c r="AR339" s="22"/>
    </row>
    <row r="340" spans="1:44" ht="12.75" customHeight="1" x14ac:dyDescent="0.2">
      <c r="A340" s="4"/>
      <c r="B340" s="6"/>
      <c r="C340" s="4" t="s">
        <v>45</v>
      </c>
      <c r="D340" s="22"/>
      <c r="E340" s="4">
        <v>3</v>
      </c>
      <c r="G340" s="1">
        <f t="shared" si="560"/>
        <v>3</v>
      </c>
      <c r="H340" s="23"/>
      <c r="I340" s="4">
        <v>2</v>
      </c>
      <c r="K340" s="1">
        <f t="shared" si="561"/>
        <v>2</v>
      </c>
      <c r="L340" s="22"/>
      <c r="M340" s="4">
        <v>1</v>
      </c>
      <c r="O340" s="1">
        <f t="shared" si="562"/>
        <v>1</v>
      </c>
      <c r="P340" s="23"/>
      <c r="Q340" s="4">
        <v>2</v>
      </c>
      <c r="S340" s="1">
        <f t="shared" si="563"/>
        <v>2</v>
      </c>
      <c r="T340" s="22"/>
      <c r="U340" s="4">
        <v>2</v>
      </c>
      <c r="W340" s="1">
        <f t="shared" si="564"/>
        <v>2</v>
      </c>
      <c r="X340" s="23"/>
      <c r="Y340" s="4">
        <v>1</v>
      </c>
      <c r="Z340" s="4">
        <v>0</v>
      </c>
      <c r="AA340" s="1">
        <f t="shared" si="565"/>
        <v>1</v>
      </c>
      <c r="AB340" s="22"/>
      <c r="AC340" s="4">
        <v>5</v>
      </c>
      <c r="AE340" s="1">
        <f t="shared" si="566"/>
        <v>5</v>
      </c>
      <c r="AF340" s="23"/>
      <c r="AI340" s="1" t="str">
        <f t="shared" si="567"/>
        <v/>
      </c>
      <c r="AJ340" s="22"/>
      <c r="AK340" s="4">
        <v>3</v>
      </c>
      <c r="AM340" s="1">
        <f t="shared" si="568"/>
        <v>3</v>
      </c>
      <c r="AN340" s="23"/>
      <c r="AQ340" s="1" t="str">
        <f t="shared" si="569"/>
        <v/>
      </c>
      <c r="AR340" s="22"/>
    </row>
    <row r="341" spans="1:44" ht="12.75" customHeight="1" x14ac:dyDescent="0.2">
      <c r="A341" s="4"/>
      <c r="B341" s="6"/>
      <c r="C341" s="4" t="s">
        <v>46</v>
      </c>
      <c r="D341" s="22"/>
      <c r="E341" s="4">
        <v>2</v>
      </c>
      <c r="G341" s="1">
        <f t="shared" si="560"/>
        <v>2</v>
      </c>
      <c r="H341" s="23"/>
      <c r="K341" s="1" t="str">
        <f t="shared" si="561"/>
        <v/>
      </c>
      <c r="L341" s="22"/>
      <c r="M341" s="4">
        <v>4</v>
      </c>
      <c r="O341" s="1">
        <f t="shared" si="562"/>
        <v>4</v>
      </c>
      <c r="P341" s="23"/>
      <c r="S341" s="1" t="str">
        <f t="shared" si="563"/>
        <v/>
      </c>
      <c r="T341" s="22"/>
      <c r="U341" s="4">
        <v>4</v>
      </c>
      <c r="W341" s="1">
        <f t="shared" si="564"/>
        <v>4</v>
      </c>
      <c r="X341" s="23"/>
      <c r="Y341" s="4">
        <v>0</v>
      </c>
      <c r="Z341" s="4">
        <v>0</v>
      </c>
      <c r="AA341" s="1" t="str">
        <f t="shared" si="565"/>
        <v/>
      </c>
      <c r="AB341" s="22"/>
      <c r="AC341" s="4">
        <v>5</v>
      </c>
      <c r="AD341" s="4">
        <v>1</v>
      </c>
      <c r="AE341" s="1">
        <f t="shared" si="566"/>
        <v>6</v>
      </c>
      <c r="AF341" s="23"/>
      <c r="AI341" s="1" t="str">
        <f t="shared" si="567"/>
        <v/>
      </c>
      <c r="AJ341" s="22"/>
      <c r="AK341" s="4">
        <v>2</v>
      </c>
      <c r="AL341" s="4">
        <v>1</v>
      </c>
      <c r="AM341" s="1">
        <f t="shared" si="568"/>
        <v>3</v>
      </c>
      <c r="AN341" s="23"/>
      <c r="AO341" s="4">
        <v>1</v>
      </c>
      <c r="AQ341" s="1">
        <f t="shared" si="569"/>
        <v>1</v>
      </c>
      <c r="AR341" s="22"/>
    </row>
    <row r="342" spans="1:44" ht="12.75" customHeight="1" x14ac:dyDescent="0.2">
      <c r="A342" s="4"/>
      <c r="B342" s="6"/>
      <c r="C342" s="4" t="s">
        <v>47</v>
      </c>
      <c r="D342" s="22"/>
      <c r="E342" s="4">
        <v>1</v>
      </c>
      <c r="G342" s="1">
        <f t="shared" si="560"/>
        <v>1</v>
      </c>
      <c r="H342" s="23"/>
      <c r="K342" s="1" t="str">
        <f t="shared" si="561"/>
        <v/>
      </c>
      <c r="L342" s="22"/>
      <c r="M342" s="4">
        <v>1</v>
      </c>
      <c r="O342" s="1">
        <f t="shared" si="562"/>
        <v>1</v>
      </c>
      <c r="P342" s="23"/>
      <c r="S342" s="1" t="str">
        <f t="shared" si="563"/>
        <v/>
      </c>
      <c r="T342" s="22"/>
      <c r="U342" s="4">
        <v>1</v>
      </c>
      <c r="W342" s="1">
        <f t="shared" si="564"/>
        <v>1</v>
      </c>
      <c r="X342" s="23"/>
      <c r="Y342" s="4">
        <v>0</v>
      </c>
      <c r="Z342" s="4">
        <v>0</v>
      </c>
      <c r="AA342" s="1" t="str">
        <f t="shared" si="565"/>
        <v/>
      </c>
      <c r="AB342" s="22"/>
      <c r="AC342" s="4">
        <v>1</v>
      </c>
      <c r="AE342" s="1">
        <f t="shared" si="566"/>
        <v>1</v>
      </c>
      <c r="AF342" s="23"/>
      <c r="AI342" s="1" t="str">
        <f t="shared" si="567"/>
        <v/>
      </c>
      <c r="AJ342" s="22"/>
      <c r="AM342" s="1" t="str">
        <f t="shared" si="568"/>
        <v/>
      </c>
      <c r="AN342" s="23"/>
      <c r="AQ342" s="1" t="str">
        <f t="shared" si="569"/>
        <v/>
      </c>
      <c r="AR342" s="22"/>
    </row>
    <row r="343" spans="1:44" ht="12.75" customHeight="1" x14ac:dyDescent="0.2">
      <c r="A343" s="4"/>
      <c r="B343" s="6"/>
      <c r="C343" s="4" t="s">
        <v>48</v>
      </c>
      <c r="D343" s="22"/>
      <c r="E343" s="4">
        <v>4</v>
      </c>
      <c r="G343" s="1">
        <f t="shared" si="560"/>
        <v>4</v>
      </c>
      <c r="H343" s="23"/>
      <c r="K343" s="1" t="str">
        <f t="shared" si="561"/>
        <v/>
      </c>
      <c r="L343" s="22"/>
      <c r="M343" s="4">
        <v>3</v>
      </c>
      <c r="O343" s="1">
        <f t="shared" si="562"/>
        <v>3</v>
      </c>
      <c r="P343" s="23"/>
      <c r="S343" s="1" t="str">
        <f t="shared" si="563"/>
        <v/>
      </c>
      <c r="T343" s="22"/>
      <c r="U343" s="4">
        <v>3</v>
      </c>
      <c r="W343" s="1">
        <f t="shared" si="564"/>
        <v>3</v>
      </c>
      <c r="X343" s="23"/>
      <c r="Y343" s="4">
        <v>1</v>
      </c>
      <c r="Z343" s="4">
        <v>0</v>
      </c>
      <c r="AA343" s="1">
        <f t="shared" si="565"/>
        <v>1</v>
      </c>
      <c r="AB343" s="22"/>
      <c r="AC343" s="4">
        <v>3</v>
      </c>
      <c r="AE343" s="1">
        <f t="shared" si="566"/>
        <v>3</v>
      </c>
      <c r="AF343" s="23"/>
      <c r="AG343" s="4">
        <v>3</v>
      </c>
      <c r="AI343" s="1">
        <f t="shared" si="567"/>
        <v>3</v>
      </c>
      <c r="AJ343" s="22"/>
      <c r="AK343" s="4">
        <v>3</v>
      </c>
      <c r="AM343" s="1">
        <f t="shared" si="568"/>
        <v>3</v>
      </c>
      <c r="AN343" s="23"/>
      <c r="AO343" s="4">
        <v>2</v>
      </c>
      <c r="AQ343" s="1">
        <f t="shared" si="569"/>
        <v>2</v>
      </c>
      <c r="AR343" s="22"/>
    </row>
    <row r="344" spans="1:44" ht="12.75" customHeight="1" x14ac:dyDescent="0.2">
      <c r="A344" s="6"/>
      <c r="B344" s="6" t="s">
        <v>49</v>
      </c>
      <c r="D344" s="25"/>
      <c r="E344" s="6"/>
      <c r="F344" s="6"/>
      <c r="G344" s="26">
        <f>IF(ISERROR(SUM(G337:G343)/G346),"",SUM(G337:G343)/G346)</f>
        <v>0.15736040609137056</v>
      </c>
      <c r="H344" s="27"/>
      <c r="I344" s="6"/>
      <c r="J344" s="6"/>
      <c r="K344" s="26">
        <f>IF(ISERROR(SUM(K337:K343)/K346),"",SUM(K337:K343)/K346)</f>
        <v>9.0909090909090912E-2</v>
      </c>
      <c r="L344" s="25"/>
      <c r="M344" s="6"/>
      <c r="N344" s="6"/>
      <c r="O344" s="26">
        <f>IF(ISERROR(SUM(O337:O343)/O346),"",SUM(O337:O343)/O346)</f>
        <v>0.16336633663366337</v>
      </c>
      <c r="P344" s="27"/>
      <c r="Q344" s="6"/>
      <c r="R344" s="6"/>
      <c r="S344" s="26">
        <f>IF(ISERROR(SUM(S337:S343)/S346),"",SUM(S337:S343)/S346)</f>
        <v>0.10526315789473684</v>
      </c>
      <c r="T344" s="25"/>
      <c r="U344" s="6"/>
      <c r="V344" s="6"/>
      <c r="W344" s="26">
        <f>IF(ISERROR(SUM(W337:W343)/W346),"",SUM(W337:W343)/W346)</f>
        <v>0.17391304347826086</v>
      </c>
      <c r="X344" s="27"/>
      <c r="Y344" s="6"/>
      <c r="Z344" s="6"/>
      <c r="AA344" s="26">
        <f>IF(ISERROR(SUM(AA337:AA343)/AA346),"",SUM(AA337:AA343)/AA346)</f>
        <v>0.16216216216216217</v>
      </c>
      <c r="AB344" s="25"/>
      <c r="AC344" s="6"/>
      <c r="AD344" s="6"/>
      <c r="AE344" s="26">
        <f>IF(ISERROR(SUM(AE337:AE343)/AE346),"",SUM(AE337:AE343)/AE346)</f>
        <v>0.18719211822660098</v>
      </c>
      <c r="AF344" s="27"/>
      <c r="AG344" s="6"/>
      <c r="AH344" s="6"/>
      <c r="AI344" s="26">
        <f>IF(ISERROR(SUM(AI337:AI343)/AI346),"",SUM(AI337:AI343)/AI346)</f>
        <v>0.16666666666666666</v>
      </c>
      <c r="AJ344" s="25"/>
      <c r="AK344" s="6"/>
      <c r="AL344" s="6"/>
      <c r="AM344" s="26">
        <f>IF(ISERROR(SUM(AM337:AM343)/AM346),"",SUM(AM337:AM343)/AM346)</f>
        <v>0.1895734597156398</v>
      </c>
      <c r="AN344" s="27"/>
      <c r="AO344" s="6"/>
      <c r="AP344" s="6"/>
      <c r="AQ344" s="26">
        <f>IF(ISERROR(SUM(AQ337:AQ343)/AQ346),"",SUM(AQ337:AQ343)/AQ346)</f>
        <v>0.10344827586206896</v>
      </c>
      <c r="AR344" s="25"/>
    </row>
    <row r="345" spans="1:44" ht="12.75" customHeight="1" x14ac:dyDescent="0.2">
      <c r="A345" s="4"/>
      <c r="B345" s="6"/>
      <c r="C345" s="4" t="s">
        <v>50</v>
      </c>
      <c r="D345" s="22"/>
      <c r="E345" s="4">
        <v>164</v>
      </c>
      <c r="F345" s="4">
        <v>2</v>
      </c>
      <c r="G345" s="1">
        <f>IF(SUM(E345:F345)=0,"",SUM(E345:F345))</f>
        <v>166</v>
      </c>
      <c r="H345" s="23"/>
      <c r="I345" s="4">
        <v>30</v>
      </c>
      <c r="K345" s="1">
        <f>IF(SUM(I345:J345)=0,"",SUM(I345:J345))</f>
        <v>30</v>
      </c>
      <c r="L345" s="22"/>
      <c r="M345" s="4">
        <v>169</v>
      </c>
      <c r="O345" s="1">
        <f>IF(SUM(M345:N345)=0,"",SUM(M345:N345))</f>
        <v>169</v>
      </c>
      <c r="P345" s="23"/>
      <c r="Q345" s="4">
        <v>34</v>
      </c>
      <c r="S345" s="1">
        <f>IF(SUM(Q345:R345)=0,"",SUM(Q345:R345))</f>
        <v>34</v>
      </c>
      <c r="T345" s="22"/>
      <c r="U345" s="4">
        <v>170</v>
      </c>
      <c r="V345" s="4">
        <v>1</v>
      </c>
      <c r="W345" s="1">
        <f>IF(SUM(U345:V345)=0,"",SUM(U345:V345))</f>
        <v>171</v>
      </c>
      <c r="X345" s="23"/>
      <c r="Y345" s="4">
        <v>31</v>
      </c>
      <c r="Z345" s="4">
        <v>0</v>
      </c>
      <c r="AA345" s="1">
        <f>IF(SUM(Y345:Z345)=0,"",SUM(Y345:Z345))</f>
        <v>31</v>
      </c>
      <c r="AB345" s="22"/>
      <c r="AC345" s="4">
        <v>164</v>
      </c>
      <c r="AD345" s="4">
        <v>1</v>
      </c>
      <c r="AE345" s="1">
        <f>IF(SUM(AC345:AD345)=0,"",SUM(AC345:AD345))</f>
        <v>165</v>
      </c>
      <c r="AF345" s="23"/>
      <c r="AG345" s="4">
        <v>30</v>
      </c>
      <c r="AI345" s="1">
        <f>IF(SUM(AG345:AH345)=0,"",SUM(AG345:AH345))</f>
        <v>30</v>
      </c>
      <c r="AJ345" s="22"/>
      <c r="AK345" s="4">
        <v>167</v>
      </c>
      <c r="AL345" s="4">
        <v>4</v>
      </c>
      <c r="AM345" s="1">
        <f>IF(SUM(AK345:AL345)=0,"",SUM(AK345:AL345))</f>
        <v>171</v>
      </c>
      <c r="AN345" s="23"/>
      <c r="AO345" s="4">
        <v>26</v>
      </c>
      <c r="AQ345" s="1">
        <f>IF(SUM(AO345:AP345)=0,"",SUM(AO345:AP345))</f>
        <v>26</v>
      </c>
      <c r="AR345" s="22"/>
    </row>
    <row r="346" spans="1:44" ht="12.75" customHeight="1" x14ac:dyDescent="0.2">
      <c r="A346" s="4"/>
      <c r="B346" s="28" t="s">
        <v>51</v>
      </c>
      <c r="C346" s="4"/>
      <c r="D346" s="22"/>
      <c r="E346" s="1">
        <f>IF(SUM(E337:E345)=0,"",SUM(E337:E345))</f>
        <v>194</v>
      </c>
      <c r="F346" s="1">
        <f>IF(SUM(F337:F345)=0,"",SUM(F337:F345))</f>
        <v>3</v>
      </c>
      <c r="G346" s="1">
        <f t="shared" ref="G346" si="570">IF(SUM(E346:F346)=0,"",SUM(E346:F346))</f>
        <v>197</v>
      </c>
      <c r="H346" s="23"/>
      <c r="I346" s="1">
        <f>IF(SUM(I337:I345)=0,"",SUM(I337:I345))</f>
        <v>33</v>
      </c>
      <c r="J346" s="1" t="str">
        <f>IF(SUM(J337:J345)=0,"",SUM(J337:J345))</f>
        <v/>
      </c>
      <c r="K346" s="1">
        <f t="shared" ref="K346" si="571">IF(SUM(I346:J346)=0,"",SUM(I346:J346))</f>
        <v>33</v>
      </c>
      <c r="L346" s="22"/>
      <c r="M346" s="1">
        <f>IF(SUM(M337:M345)=0,"",SUM(M337:M345))</f>
        <v>202</v>
      </c>
      <c r="N346" s="1" t="str">
        <f>IF(SUM(N337:N345)=0,"",SUM(N337:N345))</f>
        <v/>
      </c>
      <c r="O346" s="1">
        <f t="shared" ref="O346" si="572">IF(SUM(M346:N346)=0,"",SUM(M346:N346))</f>
        <v>202</v>
      </c>
      <c r="P346" s="23"/>
      <c r="Q346" s="1">
        <f>IF(SUM(Q337:Q345)=0,"",SUM(Q337:Q345))</f>
        <v>38</v>
      </c>
      <c r="R346" s="1" t="str">
        <f>IF(SUM(R337:R345)=0,"",SUM(R337:R345))</f>
        <v/>
      </c>
      <c r="S346" s="1">
        <f t="shared" ref="S346" si="573">IF(SUM(Q346:R346)=0,"",SUM(Q346:R346))</f>
        <v>38</v>
      </c>
      <c r="T346" s="22"/>
      <c r="U346" s="1">
        <f>IF(SUM(U337:U345)=0,"",SUM(U337:U345))</f>
        <v>206</v>
      </c>
      <c r="V346" s="1">
        <f>IF(SUM(V337:V345)=0,"",SUM(V337:V345))</f>
        <v>1</v>
      </c>
      <c r="W346" s="1">
        <f t="shared" ref="W346" si="574">IF(SUM(U346:V346)=0,"",SUM(U346:V346))</f>
        <v>207</v>
      </c>
      <c r="X346" s="23"/>
      <c r="Y346" s="1">
        <f>IF(SUM(Y337:Y345)=0,"",SUM(Y337:Y345))</f>
        <v>37</v>
      </c>
      <c r="Z346" s="1" t="str">
        <f>IF(SUM(Z337:Z345)=0,"",SUM(Z337:Z345))</f>
        <v/>
      </c>
      <c r="AA346" s="1">
        <f t="shared" ref="AA346" si="575">IF(SUM(Y346:Z346)=0,"",SUM(Y346:Z346))</f>
        <v>37</v>
      </c>
      <c r="AB346" s="22"/>
      <c r="AC346" s="1">
        <f>IF(SUM(AC337:AC345)=0,"",SUM(AC337:AC345))</f>
        <v>200</v>
      </c>
      <c r="AD346" s="1">
        <f>IF(SUM(AD337:AD345)=0,"",SUM(AD337:AD345))</f>
        <v>3</v>
      </c>
      <c r="AE346" s="1">
        <f t="shared" ref="AE346" si="576">IF(SUM(AC346:AD346)=0,"",SUM(AC346:AD346))</f>
        <v>203</v>
      </c>
      <c r="AF346" s="23"/>
      <c r="AG346" s="1">
        <f>IF(SUM(AG337:AG345)=0,"",SUM(AG337:AG345))</f>
        <v>36</v>
      </c>
      <c r="AH346" s="1" t="str">
        <f>IF(SUM(AH337:AH345)=0,"",SUM(AH337:AH345))</f>
        <v/>
      </c>
      <c r="AI346" s="1">
        <f t="shared" ref="AI346" si="577">IF(SUM(AG346:AH346)=0,"",SUM(AG346:AH346))</f>
        <v>36</v>
      </c>
      <c r="AJ346" s="22"/>
      <c r="AK346" s="1">
        <f>IF(SUM(AK337:AK345)=0,"",SUM(AK337:AK345))</f>
        <v>203</v>
      </c>
      <c r="AL346" s="1">
        <f>IF(SUM(AL337:AL345)=0,"",SUM(AL337:AL345))</f>
        <v>8</v>
      </c>
      <c r="AM346" s="1">
        <f t="shared" ref="AM346" si="578">IF(SUM(AK346:AL346)=0,"",SUM(AK346:AL346))</f>
        <v>211</v>
      </c>
      <c r="AN346" s="23"/>
      <c r="AO346" s="1">
        <f>IF(SUM(AO337:AO345)=0,"",SUM(AO337:AO345))</f>
        <v>29</v>
      </c>
      <c r="AP346" s="1" t="str">
        <f>IF(SUM(AP337:AP345)=0,"",SUM(AP337:AP345))</f>
        <v/>
      </c>
      <c r="AQ346" s="1">
        <f t="shared" ref="AQ346" si="579">IF(SUM(AO346:AP346)=0,"",SUM(AO346:AP346))</f>
        <v>29</v>
      </c>
      <c r="AR346" s="22"/>
    </row>
    <row r="347" spans="1:44" ht="12.75" customHeight="1" x14ac:dyDescent="0.2">
      <c r="A347" s="6"/>
      <c r="B347" s="29"/>
      <c r="C347" s="6" t="s">
        <v>52</v>
      </c>
      <c r="D347" s="25"/>
      <c r="E347" s="26">
        <f>IF(G346="","",IF(ISERROR(E346/G346),0,E346/G346))</f>
        <v>0.98477157360406087</v>
      </c>
      <c r="F347" s="26">
        <f>IF(G346="","",IF(ISERROR(F346/G346),0,F346/G346))</f>
        <v>1.5228426395939087E-2</v>
      </c>
      <c r="G347" s="26"/>
      <c r="H347" s="27"/>
      <c r="I347" s="26">
        <f>IF(K346="","",IF(ISERROR(I346/K346),0,I346/K346))</f>
        <v>1</v>
      </c>
      <c r="J347" s="26">
        <f>IF(K346="","",IF(ISERROR(J346/K346),0,J346/K346))</f>
        <v>0</v>
      </c>
      <c r="K347" s="26"/>
      <c r="L347" s="25"/>
      <c r="M347" s="26">
        <f>IF(O346="","",IF(ISERROR(M346/O346),0,M346/O346))</f>
        <v>1</v>
      </c>
      <c r="N347" s="26">
        <f>IF(O346="","",IF(ISERROR(N346/O346),0,N346/O346))</f>
        <v>0</v>
      </c>
      <c r="O347" s="26"/>
      <c r="P347" s="27"/>
      <c r="Q347" s="26">
        <f>IF(S346="","",IF(ISERROR(Q346/S346),0,Q346/S346))</f>
        <v>1</v>
      </c>
      <c r="R347" s="26">
        <f>IF(S346="","",IF(ISERROR(R346/S346),0,R346/S346))</f>
        <v>0</v>
      </c>
      <c r="S347" s="26"/>
      <c r="T347" s="25"/>
      <c r="U347" s="26">
        <f>IF(W346="","",IF(ISERROR(U346/W346),0,U346/W346))</f>
        <v>0.99516908212560384</v>
      </c>
      <c r="V347" s="26">
        <f>IF(W346="","",IF(ISERROR(V346/W346),0,V346/W346))</f>
        <v>4.830917874396135E-3</v>
      </c>
      <c r="W347" s="26"/>
      <c r="X347" s="27"/>
      <c r="Y347" s="26">
        <f>IF(AA346="","",IF(ISERROR(Y346/AA346),0,Y346/AA346))</f>
        <v>1</v>
      </c>
      <c r="Z347" s="26">
        <f>IF(AA346="","",IF(ISERROR(Z346/AA346),0,Z346/AA346))</f>
        <v>0</v>
      </c>
      <c r="AA347" s="26"/>
      <c r="AB347" s="25"/>
      <c r="AC347" s="26">
        <f>IF(AE346="","",IF(ISERROR(AC346/AE346),0,AC346/AE346))</f>
        <v>0.98522167487684731</v>
      </c>
      <c r="AD347" s="26">
        <f>IF(AE346="","",IF(ISERROR(AD346/AE346),0,AD346/AE346))</f>
        <v>1.4778325123152709E-2</v>
      </c>
      <c r="AE347" s="26"/>
      <c r="AF347" s="27"/>
      <c r="AG347" s="26">
        <f>IF(AI346="","",IF(ISERROR(AG346/AI346),0,AG346/AI346))</f>
        <v>1</v>
      </c>
      <c r="AH347" s="26">
        <f>IF(AI346="","",IF(ISERROR(AH346/AI346),0,AH346/AI346))</f>
        <v>0</v>
      </c>
      <c r="AI347" s="26"/>
      <c r="AJ347" s="25"/>
      <c r="AK347" s="26">
        <f>IF(AM346="","",IF(ISERROR(AK346/AM346),0,AK346/AM346))</f>
        <v>0.96208530805687209</v>
      </c>
      <c r="AL347" s="26">
        <f>IF(AM346="","",IF(ISERROR(AL346/AM346),0,AL346/AM346))</f>
        <v>3.7914691943127965E-2</v>
      </c>
      <c r="AM347" s="26"/>
      <c r="AN347" s="27"/>
      <c r="AO347" s="26">
        <f>IF(AQ346="","",IF(ISERROR(AO346/AQ346),0,AO346/AQ346))</f>
        <v>1</v>
      </c>
      <c r="AP347" s="26">
        <f>IF(AQ346="","",IF(ISERROR(AP346/AQ346),0,AP346/AQ346))</f>
        <v>0</v>
      </c>
      <c r="AQ347" s="26"/>
      <c r="AR347" s="25"/>
    </row>
    <row r="348" spans="1:44" ht="12.75" customHeight="1" x14ac:dyDescent="0.2">
      <c r="A348" s="4"/>
      <c r="B348" s="31" t="s">
        <v>60</v>
      </c>
      <c r="C348" s="4"/>
      <c r="D348" s="22"/>
      <c r="H348" s="23"/>
      <c r="L348" s="22"/>
      <c r="P348" s="23"/>
      <c r="T348" s="22"/>
      <c r="X348" s="23"/>
      <c r="AB348" s="22"/>
      <c r="AF348" s="23"/>
      <c r="AJ348" s="22"/>
      <c r="AN348" s="23"/>
      <c r="AR348" s="22"/>
    </row>
    <row r="349" spans="1:44" ht="12.75" customHeight="1" x14ac:dyDescent="0.2">
      <c r="A349" s="4"/>
      <c r="B349" s="31"/>
      <c r="C349" s="4" t="s">
        <v>42</v>
      </c>
      <c r="D349" s="22"/>
      <c r="G349" s="1" t="str">
        <f>IF(SUM(E349:F349)=0,"",SUM(E349:F349))</f>
        <v/>
      </c>
      <c r="H349" s="23"/>
      <c r="I349" s="4">
        <v>1</v>
      </c>
      <c r="K349" s="1">
        <f>IF(SUM(I349:J349)=0,"",SUM(I349:J349))</f>
        <v>1</v>
      </c>
      <c r="L349" s="22"/>
      <c r="M349" s="4">
        <v>1</v>
      </c>
      <c r="O349" s="1">
        <f>IF(SUM(M349:N349)=0,"",SUM(M349:N349))</f>
        <v>1</v>
      </c>
      <c r="P349" s="23"/>
      <c r="Q349" s="4">
        <v>2</v>
      </c>
      <c r="R349" s="4">
        <v>1</v>
      </c>
      <c r="S349" s="1">
        <f>IF(SUM(Q349:R349)=0,"",SUM(Q349:R349))</f>
        <v>3</v>
      </c>
      <c r="T349" s="22"/>
      <c r="U349" s="4">
        <v>1</v>
      </c>
      <c r="W349" s="1">
        <f>IF(SUM(U349:V349)=0,"",SUM(U349:V349))</f>
        <v>1</v>
      </c>
      <c r="X349" s="23"/>
      <c r="Y349" s="4">
        <v>1</v>
      </c>
      <c r="Z349" s="4">
        <v>1</v>
      </c>
      <c r="AA349" s="1">
        <f>IF(SUM(Y349:Z349)=0,"",SUM(Y349:Z349))</f>
        <v>2</v>
      </c>
      <c r="AB349" s="22"/>
      <c r="AC349" s="4">
        <v>1</v>
      </c>
      <c r="AE349" s="1">
        <f>IF(SUM(AC349:AD349)=0,"",SUM(AC349:AD349))</f>
        <v>1</v>
      </c>
      <c r="AF349" s="23"/>
      <c r="AG349" s="4">
        <v>2</v>
      </c>
      <c r="AH349" s="4">
        <v>1</v>
      </c>
      <c r="AI349" s="1">
        <f>IF(SUM(AG349:AH349)=0,"",SUM(AG349:AH349))</f>
        <v>3</v>
      </c>
      <c r="AJ349" s="22"/>
      <c r="AM349" s="1" t="str">
        <f>IF(SUM(AK349:AL349)=0,"",SUM(AK349:AL349))</f>
        <v/>
      </c>
      <c r="AN349" s="23"/>
      <c r="AO349" s="4">
        <v>1</v>
      </c>
      <c r="AQ349" s="1">
        <f>IF(SUM(AO349:AP349)=0,"",SUM(AO349:AP349))</f>
        <v>1</v>
      </c>
      <c r="AR349" s="22"/>
    </row>
    <row r="350" spans="1:44" ht="12.75" customHeight="1" x14ac:dyDescent="0.2">
      <c r="A350" s="4"/>
      <c r="B350" s="31"/>
      <c r="C350" s="4" t="s">
        <v>43</v>
      </c>
      <c r="D350" s="22"/>
      <c r="E350" s="4">
        <v>16</v>
      </c>
      <c r="F350" s="4">
        <v>2</v>
      </c>
      <c r="G350" s="1">
        <f t="shared" ref="G350:G355" si="580">IF(SUM(E350:F350)=0,"",SUM(E350:F350))</f>
        <v>18</v>
      </c>
      <c r="H350" s="23"/>
      <c r="I350" s="4">
        <v>2</v>
      </c>
      <c r="J350" s="4">
        <v>1</v>
      </c>
      <c r="K350" s="1">
        <f t="shared" ref="K350:K355" si="581">IF(SUM(I350:J350)=0,"",SUM(I350:J350))</f>
        <v>3</v>
      </c>
      <c r="L350" s="22"/>
      <c r="M350" s="4">
        <v>22</v>
      </c>
      <c r="N350" s="4">
        <v>2</v>
      </c>
      <c r="O350" s="1">
        <f t="shared" ref="O350:O355" si="582">IF(SUM(M350:N350)=0,"",SUM(M350:N350))</f>
        <v>24</v>
      </c>
      <c r="P350" s="23"/>
      <c r="Q350" s="4">
        <v>3</v>
      </c>
      <c r="S350" s="1">
        <f t="shared" ref="S350:S355" si="583">IF(SUM(Q350:R350)=0,"",SUM(Q350:R350))</f>
        <v>3</v>
      </c>
      <c r="T350" s="22"/>
      <c r="U350" s="4">
        <v>21</v>
      </c>
      <c r="V350" s="4">
        <v>6</v>
      </c>
      <c r="W350" s="1">
        <f t="shared" ref="W350:W355" si="584">IF(SUM(U350:V350)=0,"",SUM(U350:V350))</f>
        <v>27</v>
      </c>
      <c r="X350" s="23"/>
      <c r="Y350" s="4">
        <v>1</v>
      </c>
      <c r="Z350" s="4">
        <v>0</v>
      </c>
      <c r="AA350" s="1">
        <f t="shared" ref="AA350:AA355" si="585">IF(SUM(Y350:Z350)=0,"",SUM(Y350:Z350))</f>
        <v>1</v>
      </c>
      <c r="AB350" s="22"/>
      <c r="AC350" s="4">
        <v>19</v>
      </c>
      <c r="AD350" s="4">
        <v>9</v>
      </c>
      <c r="AE350" s="1">
        <f t="shared" ref="AE350:AE355" si="586">IF(SUM(AC350:AD350)=0,"",SUM(AC350:AD350))</f>
        <v>28</v>
      </c>
      <c r="AF350" s="23"/>
      <c r="AG350" s="4">
        <v>2</v>
      </c>
      <c r="AH350" s="4">
        <v>1</v>
      </c>
      <c r="AI350" s="1">
        <f t="shared" ref="AI350:AI355" si="587">IF(SUM(AG350:AH350)=0,"",SUM(AG350:AH350))</f>
        <v>3</v>
      </c>
      <c r="AJ350" s="22"/>
      <c r="AK350" s="4">
        <v>17</v>
      </c>
      <c r="AL350" s="4">
        <v>10</v>
      </c>
      <c r="AM350" s="1">
        <f t="shared" ref="AM350:AM355" si="588">IF(SUM(AK350:AL350)=0,"",SUM(AK350:AL350))</f>
        <v>27</v>
      </c>
      <c r="AN350" s="23"/>
      <c r="AO350" s="4">
        <v>2</v>
      </c>
      <c r="AP350" s="4">
        <v>1</v>
      </c>
      <c r="AQ350" s="1">
        <f t="shared" ref="AQ350:AQ355" si="589">IF(SUM(AO350:AP350)=0,"",SUM(AO350:AP350))</f>
        <v>3</v>
      </c>
      <c r="AR350" s="22"/>
    </row>
    <row r="351" spans="1:44" ht="12.75" customHeight="1" x14ac:dyDescent="0.2">
      <c r="A351" s="4"/>
      <c r="B351" s="31"/>
      <c r="C351" s="4" t="s">
        <v>44</v>
      </c>
      <c r="D351" s="22"/>
      <c r="G351" s="1" t="str">
        <f t="shared" si="580"/>
        <v/>
      </c>
      <c r="H351" s="23"/>
      <c r="K351" s="1" t="str">
        <f t="shared" si="581"/>
        <v/>
      </c>
      <c r="L351" s="22"/>
      <c r="O351" s="1" t="str">
        <f t="shared" si="582"/>
        <v/>
      </c>
      <c r="P351" s="23"/>
      <c r="S351" s="1" t="str">
        <f t="shared" si="583"/>
        <v/>
      </c>
      <c r="T351" s="22"/>
      <c r="W351" s="1" t="str">
        <f t="shared" si="584"/>
        <v/>
      </c>
      <c r="X351" s="23"/>
      <c r="Y351" s="4">
        <v>0</v>
      </c>
      <c r="Z351" s="4">
        <v>0</v>
      </c>
      <c r="AA351" s="1" t="str">
        <f t="shared" si="585"/>
        <v/>
      </c>
      <c r="AB351" s="22"/>
      <c r="AE351" s="1" t="str">
        <f t="shared" si="586"/>
        <v/>
      </c>
      <c r="AF351" s="23"/>
      <c r="AI351" s="1" t="str">
        <f t="shared" si="587"/>
        <v/>
      </c>
      <c r="AJ351" s="22"/>
      <c r="AM351" s="1" t="str">
        <f t="shared" si="588"/>
        <v/>
      </c>
      <c r="AN351" s="23"/>
      <c r="AQ351" s="1" t="str">
        <f t="shared" si="589"/>
        <v/>
      </c>
      <c r="AR351" s="22"/>
    </row>
    <row r="352" spans="1:44" ht="12.75" customHeight="1" x14ac:dyDescent="0.2">
      <c r="A352" s="4"/>
      <c r="B352" s="31"/>
      <c r="C352" s="4" t="s">
        <v>45</v>
      </c>
      <c r="D352" s="22"/>
      <c r="E352" s="4">
        <v>3</v>
      </c>
      <c r="F352" s="4">
        <v>1</v>
      </c>
      <c r="G352" s="1">
        <f t="shared" si="580"/>
        <v>4</v>
      </c>
      <c r="H352" s="23"/>
      <c r="K352" s="1" t="str">
        <f t="shared" si="581"/>
        <v/>
      </c>
      <c r="L352" s="22"/>
      <c r="M352" s="4">
        <v>3</v>
      </c>
      <c r="O352" s="1">
        <f t="shared" si="582"/>
        <v>3</v>
      </c>
      <c r="P352" s="23"/>
      <c r="S352" s="1" t="str">
        <f t="shared" si="583"/>
        <v/>
      </c>
      <c r="T352" s="22"/>
      <c r="U352" s="4">
        <v>3</v>
      </c>
      <c r="W352" s="1">
        <f t="shared" si="584"/>
        <v>3</v>
      </c>
      <c r="X352" s="23"/>
      <c r="Y352" s="4">
        <v>1</v>
      </c>
      <c r="Z352" s="4">
        <v>0</v>
      </c>
      <c r="AA352" s="1">
        <f t="shared" si="585"/>
        <v>1</v>
      </c>
      <c r="AB352" s="22"/>
      <c r="AE352" s="1" t="str">
        <f t="shared" si="586"/>
        <v/>
      </c>
      <c r="AF352" s="23"/>
      <c r="AG352" s="4">
        <v>1</v>
      </c>
      <c r="AI352" s="1">
        <f t="shared" si="587"/>
        <v>1</v>
      </c>
      <c r="AJ352" s="22"/>
      <c r="AK352" s="4">
        <v>2</v>
      </c>
      <c r="AL352" s="4">
        <v>1</v>
      </c>
      <c r="AM352" s="1">
        <f t="shared" si="588"/>
        <v>3</v>
      </c>
      <c r="AN352" s="23"/>
      <c r="AO352" s="4">
        <v>1</v>
      </c>
      <c r="AQ352" s="1">
        <f t="shared" si="589"/>
        <v>1</v>
      </c>
      <c r="AR352" s="22"/>
    </row>
    <row r="353" spans="1:44" ht="12.75" customHeight="1" x14ac:dyDescent="0.2">
      <c r="A353" s="4"/>
      <c r="B353" s="31"/>
      <c r="C353" s="4" t="s">
        <v>46</v>
      </c>
      <c r="D353" s="22"/>
      <c r="E353" s="4">
        <v>6</v>
      </c>
      <c r="G353" s="1">
        <f t="shared" si="580"/>
        <v>6</v>
      </c>
      <c r="H353" s="23"/>
      <c r="J353" s="4">
        <v>2</v>
      </c>
      <c r="K353" s="1">
        <f t="shared" si="581"/>
        <v>2</v>
      </c>
      <c r="L353" s="22"/>
      <c r="M353" s="4">
        <v>6</v>
      </c>
      <c r="N353" s="4">
        <v>1</v>
      </c>
      <c r="O353" s="1">
        <f t="shared" si="582"/>
        <v>7</v>
      </c>
      <c r="P353" s="23"/>
      <c r="R353" s="4">
        <v>2</v>
      </c>
      <c r="S353" s="1">
        <f t="shared" si="583"/>
        <v>2</v>
      </c>
      <c r="T353" s="22"/>
      <c r="U353" s="4">
        <v>13</v>
      </c>
      <c r="V353" s="4">
        <v>2</v>
      </c>
      <c r="W353" s="1">
        <f t="shared" si="584"/>
        <v>15</v>
      </c>
      <c r="X353" s="23"/>
      <c r="Y353" s="4">
        <v>1</v>
      </c>
      <c r="Z353" s="4">
        <v>1</v>
      </c>
      <c r="AA353" s="1">
        <f t="shared" si="585"/>
        <v>2</v>
      </c>
      <c r="AB353" s="22"/>
      <c r="AC353" s="4">
        <v>12</v>
      </c>
      <c r="AD353" s="4">
        <v>4</v>
      </c>
      <c r="AE353" s="1">
        <f t="shared" si="586"/>
        <v>16</v>
      </c>
      <c r="AF353" s="23"/>
      <c r="AH353" s="4">
        <v>2</v>
      </c>
      <c r="AI353" s="1">
        <f t="shared" si="587"/>
        <v>2</v>
      </c>
      <c r="AJ353" s="22"/>
      <c r="AK353" s="4">
        <v>15</v>
      </c>
      <c r="AL353" s="4">
        <v>5</v>
      </c>
      <c r="AM353" s="1">
        <f t="shared" si="588"/>
        <v>20</v>
      </c>
      <c r="AN353" s="23"/>
      <c r="AO353" s="4">
        <v>1</v>
      </c>
      <c r="AP353" s="4">
        <v>1</v>
      </c>
      <c r="AQ353" s="1">
        <f t="shared" si="589"/>
        <v>2</v>
      </c>
      <c r="AR353" s="22"/>
    </row>
    <row r="354" spans="1:44" ht="12.75" customHeight="1" x14ac:dyDescent="0.2">
      <c r="A354" s="4"/>
      <c r="B354" s="31"/>
      <c r="C354" s="4" t="s">
        <v>47</v>
      </c>
      <c r="D354" s="22"/>
      <c r="G354" s="1" t="str">
        <f t="shared" si="580"/>
        <v/>
      </c>
      <c r="H354" s="23"/>
      <c r="K354" s="1" t="str">
        <f t="shared" si="581"/>
        <v/>
      </c>
      <c r="L354" s="22"/>
      <c r="O354" s="1" t="str">
        <f t="shared" si="582"/>
        <v/>
      </c>
      <c r="P354" s="23"/>
      <c r="S354" s="1" t="str">
        <f t="shared" si="583"/>
        <v/>
      </c>
      <c r="T354" s="22"/>
      <c r="W354" s="1" t="str">
        <f t="shared" si="584"/>
        <v/>
      </c>
      <c r="X354" s="23"/>
      <c r="Y354" s="4">
        <v>0</v>
      </c>
      <c r="Z354" s="4">
        <v>0</v>
      </c>
      <c r="AA354" s="1" t="str">
        <f t="shared" si="585"/>
        <v/>
      </c>
      <c r="AB354" s="22"/>
      <c r="AE354" s="1" t="str">
        <f t="shared" si="586"/>
        <v/>
      </c>
      <c r="AF354" s="23"/>
      <c r="AI354" s="1" t="str">
        <f t="shared" si="587"/>
        <v/>
      </c>
      <c r="AJ354" s="22"/>
      <c r="AM354" s="1" t="str">
        <f t="shared" si="588"/>
        <v/>
      </c>
      <c r="AN354" s="23"/>
      <c r="AQ354" s="1" t="str">
        <f t="shared" si="589"/>
        <v/>
      </c>
      <c r="AR354" s="22"/>
    </row>
    <row r="355" spans="1:44" ht="12.75" customHeight="1" x14ac:dyDescent="0.2">
      <c r="A355" s="4"/>
      <c r="B355" s="31"/>
      <c r="C355" s="4" t="s">
        <v>48</v>
      </c>
      <c r="D355" s="22"/>
      <c r="E355" s="4">
        <v>4</v>
      </c>
      <c r="F355" s="4">
        <v>2</v>
      </c>
      <c r="G355" s="1">
        <f t="shared" si="580"/>
        <v>6</v>
      </c>
      <c r="H355" s="23"/>
      <c r="K355" s="1" t="str">
        <f t="shared" si="581"/>
        <v/>
      </c>
      <c r="L355" s="22"/>
      <c r="M355" s="4">
        <v>3</v>
      </c>
      <c r="N355" s="4">
        <v>2</v>
      </c>
      <c r="O355" s="1">
        <f t="shared" si="582"/>
        <v>5</v>
      </c>
      <c r="P355" s="23"/>
      <c r="S355" s="1" t="str">
        <f t="shared" si="583"/>
        <v/>
      </c>
      <c r="T355" s="22"/>
      <c r="U355" s="4">
        <v>7</v>
      </c>
      <c r="V355" s="4">
        <v>2</v>
      </c>
      <c r="W355" s="1">
        <f t="shared" si="584"/>
        <v>9</v>
      </c>
      <c r="X355" s="23"/>
      <c r="Y355" s="4">
        <v>1</v>
      </c>
      <c r="Z355" s="4">
        <v>0</v>
      </c>
      <c r="AA355" s="1">
        <f t="shared" si="585"/>
        <v>1</v>
      </c>
      <c r="AB355" s="22"/>
      <c r="AC355" s="4">
        <v>5</v>
      </c>
      <c r="AD355" s="4">
        <v>2</v>
      </c>
      <c r="AE355" s="1">
        <f t="shared" si="586"/>
        <v>7</v>
      </c>
      <c r="AF355" s="23"/>
      <c r="AG355" s="4">
        <v>1</v>
      </c>
      <c r="AI355" s="1">
        <f t="shared" si="587"/>
        <v>1</v>
      </c>
      <c r="AJ355" s="22"/>
      <c r="AK355" s="4">
        <v>5</v>
      </c>
      <c r="AL355" s="4">
        <v>2</v>
      </c>
      <c r="AM355" s="1">
        <f t="shared" si="588"/>
        <v>7</v>
      </c>
      <c r="AN355" s="23"/>
      <c r="AQ355" s="1" t="str">
        <f t="shared" si="589"/>
        <v/>
      </c>
      <c r="AR355" s="22"/>
    </row>
    <row r="356" spans="1:44" ht="12.75" customHeight="1" x14ac:dyDescent="0.2">
      <c r="A356" s="6"/>
      <c r="B356" s="6" t="s">
        <v>49</v>
      </c>
      <c r="D356" s="25"/>
      <c r="E356" s="6"/>
      <c r="F356" s="6"/>
      <c r="G356" s="26">
        <f>IF(ISERROR(SUM(G349:G355)/G358),"",SUM(G349:G355)/G358)</f>
        <v>0.25954198473282442</v>
      </c>
      <c r="H356" s="27"/>
      <c r="I356" s="6"/>
      <c r="J356" s="6"/>
      <c r="K356" s="26">
        <f>IF(ISERROR(SUM(K349:K355)/K358),"",SUM(K349:K355)/K358)</f>
        <v>9.0909090909090912E-2</v>
      </c>
      <c r="L356" s="25"/>
      <c r="M356" s="6"/>
      <c r="N356" s="6"/>
      <c r="O356" s="26">
        <f>IF(ISERROR(SUM(O349:O355)/O358),"",SUM(O349:O355)/O358)</f>
        <v>0.25806451612903225</v>
      </c>
      <c r="P356" s="27"/>
      <c r="Q356" s="6"/>
      <c r="R356" s="6"/>
      <c r="S356" s="26">
        <f>IF(ISERROR(SUM(S349:S355)/S358),"",SUM(S349:S355)/S358)</f>
        <v>0.14814814814814814</v>
      </c>
      <c r="T356" s="25"/>
      <c r="U356" s="6"/>
      <c r="V356" s="6"/>
      <c r="W356" s="26">
        <f>IF(ISERROR(SUM(W349:W355)/W358),"",SUM(W349:W355)/W358)</f>
        <v>0.30219780219780218</v>
      </c>
      <c r="X356" s="27"/>
      <c r="Y356" s="6"/>
      <c r="Z356" s="6"/>
      <c r="AA356" s="26">
        <f>IF(ISERROR(SUM(AA349:AA355)/AA358),"",SUM(AA349:AA355)/AA358)</f>
        <v>0.16279069767441862</v>
      </c>
      <c r="AB356" s="25"/>
      <c r="AC356" s="6"/>
      <c r="AD356" s="6"/>
      <c r="AE356" s="26">
        <f>IF(ISERROR(SUM(AE349:AE355)/AE358),"",SUM(AE349:AE355)/AE358)</f>
        <v>0.32500000000000001</v>
      </c>
      <c r="AF356" s="27"/>
      <c r="AG356" s="6"/>
      <c r="AH356" s="6"/>
      <c r="AI356" s="26">
        <f>IF(ISERROR(SUM(AI349:AI355)/AI358),"",SUM(AI349:AI355)/AI358)</f>
        <v>0.26315789473684209</v>
      </c>
      <c r="AJ356" s="25"/>
      <c r="AK356" s="6"/>
      <c r="AL356" s="6"/>
      <c r="AM356" s="26">
        <f>IF(ISERROR(SUM(AM349:AM355)/AM358),"",SUM(AM349:AM355)/AM358)</f>
        <v>0.34545454545454546</v>
      </c>
      <c r="AN356" s="27"/>
      <c r="AO356" s="6"/>
      <c r="AP356" s="6"/>
      <c r="AQ356" s="26">
        <f>IF(ISERROR(SUM(AQ349:AQ355)/AQ358),"",SUM(AQ349:AQ355)/AQ358)</f>
        <v>0.15217391304347827</v>
      </c>
      <c r="AR356" s="25"/>
    </row>
    <row r="357" spans="1:44" ht="12.75" customHeight="1" x14ac:dyDescent="0.2">
      <c r="A357" s="4"/>
      <c r="B357" s="31"/>
      <c r="C357" s="4" t="s">
        <v>50</v>
      </c>
      <c r="D357" s="22"/>
      <c r="E357" s="4">
        <v>82</v>
      </c>
      <c r="F357" s="4">
        <v>15</v>
      </c>
      <c r="G357" s="1">
        <f>IF(SUM(E357:F357)=0,"",SUM(E357:F357))</f>
        <v>97</v>
      </c>
      <c r="H357" s="23"/>
      <c r="I357" s="4">
        <v>42</v>
      </c>
      <c r="J357" s="4">
        <v>18</v>
      </c>
      <c r="K357" s="1">
        <f>IF(SUM(I357:J357)=0,"",SUM(I357:J357))</f>
        <v>60</v>
      </c>
      <c r="L357" s="22"/>
      <c r="M357" s="4">
        <v>90</v>
      </c>
      <c r="N357" s="4">
        <v>25</v>
      </c>
      <c r="O357" s="1">
        <f>IF(SUM(M357:N357)=0,"",SUM(M357:N357))</f>
        <v>115</v>
      </c>
      <c r="P357" s="23"/>
      <c r="Q357" s="4">
        <v>33</v>
      </c>
      <c r="R357" s="4">
        <v>13</v>
      </c>
      <c r="S357" s="1">
        <f>IF(SUM(Q357:R357)=0,"",SUM(Q357:R357))</f>
        <v>46</v>
      </c>
      <c r="T357" s="22"/>
      <c r="U357" s="4">
        <v>104</v>
      </c>
      <c r="V357" s="4">
        <v>23</v>
      </c>
      <c r="W357" s="1">
        <f>IF(SUM(U357:V357)=0,"",SUM(U357:V357))</f>
        <v>127</v>
      </c>
      <c r="X357" s="23"/>
      <c r="Y357" s="4">
        <v>21</v>
      </c>
      <c r="Z357" s="4">
        <v>15</v>
      </c>
      <c r="AA357" s="1">
        <f>IF(SUM(Y357:Z357)=0,"",SUM(Y357:Z357))</f>
        <v>36</v>
      </c>
      <c r="AB357" s="22"/>
      <c r="AC357" s="4">
        <v>89</v>
      </c>
      <c r="AD357" s="4">
        <v>19</v>
      </c>
      <c r="AE357" s="1">
        <f>IF(SUM(AC357:AD357)=0,"",SUM(AC357:AD357))</f>
        <v>108</v>
      </c>
      <c r="AF357" s="23"/>
      <c r="AG357" s="4">
        <v>16</v>
      </c>
      <c r="AH357" s="4">
        <v>12</v>
      </c>
      <c r="AI357" s="1">
        <f>IF(SUM(AG357:AH357)=0,"",SUM(AG357:AH357))</f>
        <v>28</v>
      </c>
      <c r="AJ357" s="22"/>
      <c r="AK357" s="4">
        <v>90</v>
      </c>
      <c r="AL357" s="4">
        <v>18</v>
      </c>
      <c r="AM357" s="1">
        <f>IF(SUM(AK357:AL357)=0,"",SUM(AK357:AL357))</f>
        <v>108</v>
      </c>
      <c r="AN357" s="23"/>
      <c r="AO357" s="4">
        <v>24</v>
      </c>
      <c r="AP357" s="4">
        <v>15</v>
      </c>
      <c r="AQ357" s="1">
        <f>IF(SUM(AO357:AP357)=0,"",SUM(AO357:AP357))</f>
        <v>39</v>
      </c>
      <c r="AR357" s="22"/>
    </row>
    <row r="358" spans="1:44" ht="12.75" customHeight="1" x14ac:dyDescent="0.2">
      <c r="A358" s="4"/>
      <c r="B358" s="28" t="s">
        <v>51</v>
      </c>
      <c r="C358" s="4"/>
      <c r="D358" s="22"/>
      <c r="E358" s="1">
        <f>IF(SUM(E349:E357)=0,"",SUM(E349:E357))</f>
        <v>111</v>
      </c>
      <c r="F358" s="1">
        <f>IF(SUM(F349:F357)=0,"",SUM(F349:F357))</f>
        <v>20</v>
      </c>
      <c r="G358" s="1">
        <f t="shared" ref="G358" si="590">IF(SUM(E358:F358)=0,"",SUM(E358:F358))</f>
        <v>131</v>
      </c>
      <c r="H358" s="23"/>
      <c r="I358" s="1">
        <f>IF(SUM(I349:I357)=0,"",SUM(I349:I357))</f>
        <v>45</v>
      </c>
      <c r="J358" s="1">
        <f>IF(SUM(J349:J357)=0,"",SUM(J349:J357))</f>
        <v>21</v>
      </c>
      <c r="K358" s="1">
        <f t="shared" ref="K358" si="591">IF(SUM(I358:J358)=0,"",SUM(I358:J358))</f>
        <v>66</v>
      </c>
      <c r="L358" s="22"/>
      <c r="M358" s="1">
        <f>IF(SUM(M349:M357)=0,"",SUM(M349:M357))</f>
        <v>125</v>
      </c>
      <c r="N358" s="1">
        <f>IF(SUM(N349:N357)=0,"",SUM(N349:N357))</f>
        <v>30</v>
      </c>
      <c r="O358" s="1">
        <f t="shared" ref="O358" si="592">IF(SUM(M358:N358)=0,"",SUM(M358:N358))</f>
        <v>155</v>
      </c>
      <c r="P358" s="23"/>
      <c r="Q358" s="1">
        <f>IF(SUM(Q349:Q357)=0,"",SUM(Q349:Q357))</f>
        <v>38</v>
      </c>
      <c r="R358" s="1">
        <f>IF(SUM(R349:R357)=0,"",SUM(R349:R357))</f>
        <v>16</v>
      </c>
      <c r="S358" s="1">
        <f t="shared" ref="S358" si="593">IF(SUM(Q358:R358)=0,"",SUM(Q358:R358))</f>
        <v>54</v>
      </c>
      <c r="T358" s="22"/>
      <c r="U358" s="1">
        <f>IF(SUM(U349:U357)=0,"",SUM(U349:U357))</f>
        <v>149</v>
      </c>
      <c r="V358" s="1">
        <f>IF(SUM(V349:V357)=0,"",SUM(V349:V357))</f>
        <v>33</v>
      </c>
      <c r="W358" s="1">
        <f t="shared" ref="W358" si="594">IF(SUM(U358:V358)=0,"",SUM(U358:V358))</f>
        <v>182</v>
      </c>
      <c r="X358" s="23"/>
      <c r="Y358" s="1">
        <f>IF(SUM(Y349:Y357)=0,"",SUM(Y349:Y357))</f>
        <v>26</v>
      </c>
      <c r="Z358" s="1">
        <f>IF(SUM(Z349:Z357)=0,"",SUM(Z349:Z357))</f>
        <v>17</v>
      </c>
      <c r="AA358" s="1">
        <f t="shared" ref="AA358" si="595">IF(SUM(Y358:Z358)=0,"",SUM(Y358:Z358))</f>
        <v>43</v>
      </c>
      <c r="AB358" s="22"/>
      <c r="AC358" s="1">
        <f>IF(SUM(AC349:AC357)=0,"",SUM(AC349:AC357))</f>
        <v>126</v>
      </c>
      <c r="AD358" s="1">
        <f>IF(SUM(AD349:AD357)=0,"",SUM(AD349:AD357))</f>
        <v>34</v>
      </c>
      <c r="AE358" s="1">
        <f t="shared" ref="AE358" si="596">IF(SUM(AC358:AD358)=0,"",SUM(AC358:AD358))</f>
        <v>160</v>
      </c>
      <c r="AF358" s="23"/>
      <c r="AG358" s="1">
        <f>IF(SUM(AG349:AG357)=0,"",SUM(AG349:AG357))</f>
        <v>22</v>
      </c>
      <c r="AH358" s="1">
        <f>IF(SUM(AH349:AH357)=0,"",SUM(AH349:AH357))</f>
        <v>16</v>
      </c>
      <c r="AI358" s="1">
        <f t="shared" ref="AI358" si="597">IF(SUM(AG358:AH358)=0,"",SUM(AG358:AH358))</f>
        <v>38</v>
      </c>
      <c r="AJ358" s="22"/>
      <c r="AK358" s="1">
        <f>IF(SUM(AK349:AK357)=0,"",SUM(AK349:AK357))</f>
        <v>129</v>
      </c>
      <c r="AL358" s="1">
        <f>IF(SUM(AL349:AL357)=0,"",SUM(AL349:AL357))</f>
        <v>36</v>
      </c>
      <c r="AM358" s="1">
        <f t="shared" ref="AM358" si="598">IF(SUM(AK358:AL358)=0,"",SUM(AK358:AL358))</f>
        <v>165</v>
      </c>
      <c r="AN358" s="23"/>
      <c r="AO358" s="1">
        <f>IF(SUM(AO349:AO357)=0,"",SUM(AO349:AO357))</f>
        <v>29</v>
      </c>
      <c r="AP358" s="1">
        <f>IF(SUM(AP349:AP357)=0,"",SUM(AP349:AP357))</f>
        <v>17</v>
      </c>
      <c r="AQ358" s="1">
        <f t="shared" ref="AQ358" si="599">IF(SUM(AO358:AP358)=0,"",SUM(AO358:AP358))</f>
        <v>46</v>
      </c>
      <c r="AR358" s="22"/>
    </row>
    <row r="359" spans="1:44" ht="12.75" customHeight="1" x14ac:dyDescent="0.2">
      <c r="A359" s="6"/>
      <c r="B359" s="29"/>
      <c r="C359" s="6" t="s">
        <v>52</v>
      </c>
      <c r="D359" s="25"/>
      <c r="E359" s="26">
        <f>IF(G358="","",IF(ISERROR(E358/G358),0,E358/G358))</f>
        <v>0.84732824427480913</v>
      </c>
      <c r="F359" s="26">
        <f>IF(G358="","",IF(ISERROR(F358/G358),0,F358/G358))</f>
        <v>0.15267175572519084</v>
      </c>
      <c r="G359" s="26"/>
      <c r="H359" s="27"/>
      <c r="I359" s="26">
        <f>IF(K358="","",IF(ISERROR(I358/K358),0,I358/K358))</f>
        <v>0.68181818181818177</v>
      </c>
      <c r="J359" s="26">
        <f>IF(K358="","",IF(ISERROR(J358/K358),0,J358/K358))</f>
        <v>0.31818181818181818</v>
      </c>
      <c r="K359" s="26"/>
      <c r="L359" s="25"/>
      <c r="M359" s="26">
        <f>IF(O358="","",IF(ISERROR(M358/O358),0,M358/O358))</f>
        <v>0.80645161290322576</v>
      </c>
      <c r="N359" s="26">
        <f>IF(O358="","",IF(ISERROR(N358/O358),0,N358/O358))</f>
        <v>0.19354838709677419</v>
      </c>
      <c r="O359" s="26"/>
      <c r="P359" s="27"/>
      <c r="Q359" s="26">
        <f>IF(S358="","",IF(ISERROR(Q358/S358),0,Q358/S358))</f>
        <v>0.70370370370370372</v>
      </c>
      <c r="R359" s="26">
        <f>IF(S358="","",IF(ISERROR(R358/S358),0,R358/S358))</f>
        <v>0.29629629629629628</v>
      </c>
      <c r="S359" s="26"/>
      <c r="T359" s="25"/>
      <c r="U359" s="26">
        <f>IF(W358="","",IF(ISERROR(U358/W358),0,U358/W358))</f>
        <v>0.81868131868131866</v>
      </c>
      <c r="V359" s="26">
        <f>IF(W358="","",IF(ISERROR(V358/W358),0,V358/W358))</f>
        <v>0.18131868131868131</v>
      </c>
      <c r="W359" s="26"/>
      <c r="X359" s="27"/>
      <c r="Y359" s="26">
        <f>IF(AA358="","",IF(ISERROR(Y358/AA358),0,Y358/AA358))</f>
        <v>0.60465116279069764</v>
      </c>
      <c r="Z359" s="26">
        <f>IF(AA358="","",IF(ISERROR(Z358/AA358),0,Z358/AA358))</f>
        <v>0.39534883720930231</v>
      </c>
      <c r="AA359" s="26"/>
      <c r="AB359" s="25"/>
      <c r="AC359" s="26">
        <f>IF(AE358="","",IF(ISERROR(AC358/AE358),0,AC358/AE358))</f>
        <v>0.78749999999999998</v>
      </c>
      <c r="AD359" s="26">
        <f>IF(AE358="","",IF(ISERROR(AD358/AE358),0,AD358/AE358))</f>
        <v>0.21249999999999999</v>
      </c>
      <c r="AE359" s="26"/>
      <c r="AF359" s="27"/>
      <c r="AG359" s="26">
        <f>IF(AI358="","",IF(ISERROR(AG358/AI358),0,AG358/AI358))</f>
        <v>0.57894736842105265</v>
      </c>
      <c r="AH359" s="26">
        <f>IF(AI358="","",IF(ISERROR(AH358/AI358),0,AH358/AI358))</f>
        <v>0.42105263157894735</v>
      </c>
      <c r="AI359" s="26"/>
      <c r="AJ359" s="25"/>
      <c r="AK359" s="26">
        <f>IF(AM358="","",IF(ISERROR(AK358/AM358),0,AK358/AM358))</f>
        <v>0.78181818181818186</v>
      </c>
      <c r="AL359" s="26">
        <f>IF(AM358="","",IF(ISERROR(AL358/AM358),0,AL358/AM358))</f>
        <v>0.21818181818181817</v>
      </c>
      <c r="AM359" s="26"/>
      <c r="AN359" s="27"/>
      <c r="AO359" s="26">
        <f>IF(AQ358="","",IF(ISERROR(AO358/AQ358),0,AO358/AQ358))</f>
        <v>0.63043478260869568</v>
      </c>
      <c r="AP359" s="26">
        <f>IF(AQ358="","",IF(ISERROR(AP358/AQ358),0,AP358/AQ358))</f>
        <v>0.36956521739130432</v>
      </c>
      <c r="AQ359" s="26"/>
      <c r="AR359" s="25"/>
    </row>
    <row r="360" spans="1:44" ht="12.75" customHeight="1" x14ac:dyDescent="0.2">
      <c r="A360" s="4"/>
      <c r="B360" s="6" t="s">
        <v>24</v>
      </c>
      <c r="C360" s="4"/>
      <c r="D360" s="22"/>
      <c r="H360" s="23"/>
      <c r="L360" s="22"/>
      <c r="P360" s="23"/>
      <c r="T360" s="22"/>
      <c r="X360" s="23"/>
      <c r="AB360" s="22"/>
      <c r="AF360" s="23"/>
      <c r="AJ360" s="22"/>
      <c r="AN360" s="23"/>
      <c r="AR360" s="22"/>
    </row>
    <row r="361" spans="1:44" ht="12.75" customHeight="1" x14ac:dyDescent="0.2">
      <c r="A361" s="4"/>
      <c r="B361" s="6"/>
      <c r="C361" s="4" t="s">
        <v>42</v>
      </c>
      <c r="D361" s="22"/>
      <c r="E361" s="4">
        <v>3</v>
      </c>
      <c r="F361" s="4">
        <v>5</v>
      </c>
      <c r="G361" s="1">
        <f>IF(SUM(E361:F361)=0,"",SUM(E361:F361))</f>
        <v>8</v>
      </c>
      <c r="H361" s="23"/>
      <c r="K361" s="1" t="str">
        <f>IF(SUM(I361:J361)=0,"",SUM(I361:J361))</f>
        <v/>
      </c>
      <c r="L361" s="22"/>
      <c r="M361" s="4">
        <v>1</v>
      </c>
      <c r="N361" s="4">
        <v>1</v>
      </c>
      <c r="O361" s="1">
        <f>IF(SUM(M361:N361)=0,"",SUM(M361:N361))</f>
        <v>2</v>
      </c>
      <c r="P361" s="23"/>
      <c r="S361" s="1" t="str">
        <f>IF(SUM(Q361:R361)=0,"",SUM(Q361:R361))</f>
        <v/>
      </c>
      <c r="T361" s="22"/>
      <c r="U361" s="4">
        <v>1</v>
      </c>
      <c r="V361" s="4">
        <v>2</v>
      </c>
      <c r="W361" s="1">
        <f>IF(SUM(U361:V361)=0,"",SUM(U361:V361))</f>
        <v>3</v>
      </c>
      <c r="X361" s="23"/>
      <c r="AA361" s="1" t="str">
        <f>IF(SUM(Y361:Z361)=0,"",SUM(Y361:Z361))</f>
        <v/>
      </c>
      <c r="AB361" s="22"/>
      <c r="AD361" s="4">
        <v>3</v>
      </c>
      <c r="AE361" s="1">
        <f>IF(SUM(AC361:AD361)=0,"",SUM(AC361:AD361))</f>
        <v>3</v>
      </c>
      <c r="AF361" s="23"/>
      <c r="AI361" s="1" t="str">
        <f>IF(SUM(AG361:AH361)=0,"",SUM(AG361:AH361))</f>
        <v/>
      </c>
      <c r="AJ361" s="22"/>
      <c r="AL361" s="4">
        <v>4</v>
      </c>
      <c r="AM361" s="1">
        <f>IF(SUM(AK361:AL361)=0,"",SUM(AK361:AL361))</f>
        <v>4</v>
      </c>
      <c r="AN361" s="23"/>
      <c r="AQ361" s="1" t="str">
        <f>IF(SUM(AO361:AP361)=0,"",SUM(AO361:AP361))</f>
        <v/>
      </c>
      <c r="AR361" s="22"/>
    </row>
    <row r="362" spans="1:44" ht="12.75" customHeight="1" x14ac:dyDescent="0.2">
      <c r="A362" s="4"/>
      <c r="B362" s="6"/>
      <c r="C362" s="4" t="s">
        <v>43</v>
      </c>
      <c r="D362" s="22"/>
      <c r="E362" s="4">
        <v>25</v>
      </c>
      <c r="F362" s="4">
        <v>69</v>
      </c>
      <c r="G362" s="1">
        <f t="shared" ref="G362:G367" si="600">IF(SUM(E362:F362)=0,"",SUM(E362:F362))</f>
        <v>94</v>
      </c>
      <c r="H362" s="23"/>
      <c r="K362" s="1" t="str">
        <f t="shared" ref="K362:K367" si="601">IF(SUM(I362:J362)=0,"",SUM(I362:J362))</f>
        <v/>
      </c>
      <c r="L362" s="22"/>
      <c r="M362" s="4">
        <v>30</v>
      </c>
      <c r="N362" s="4">
        <v>67</v>
      </c>
      <c r="O362" s="1">
        <f t="shared" ref="O362:O367" si="602">IF(SUM(M362:N362)=0,"",SUM(M362:N362))</f>
        <v>97</v>
      </c>
      <c r="P362" s="23"/>
      <c r="S362" s="1" t="str">
        <f t="shared" ref="S362:S367" si="603">IF(SUM(Q362:R362)=0,"",SUM(Q362:R362))</f>
        <v/>
      </c>
      <c r="T362" s="22"/>
      <c r="U362" s="4">
        <v>29</v>
      </c>
      <c r="V362" s="4">
        <v>68</v>
      </c>
      <c r="W362" s="1">
        <f t="shared" ref="W362:W367" si="604">IF(SUM(U362:V362)=0,"",SUM(U362:V362))</f>
        <v>97</v>
      </c>
      <c r="X362" s="23"/>
      <c r="AA362" s="1" t="str">
        <f t="shared" ref="AA362:AA367" si="605">IF(SUM(Y362:Z362)=0,"",SUM(Y362:Z362))</f>
        <v/>
      </c>
      <c r="AB362" s="22"/>
      <c r="AC362" s="4">
        <v>27</v>
      </c>
      <c r="AD362" s="4">
        <v>73</v>
      </c>
      <c r="AE362" s="1">
        <f t="shared" ref="AE362:AE367" si="606">IF(SUM(AC362:AD362)=0,"",SUM(AC362:AD362))</f>
        <v>100</v>
      </c>
      <c r="AF362" s="23"/>
      <c r="AI362" s="1" t="str">
        <f t="shared" ref="AI362:AI367" si="607">IF(SUM(AG362:AH362)=0,"",SUM(AG362:AH362))</f>
        <v/>
      </c>
      <c r="AJ362" s="22"/>
      <c r="AK362" s="4">
        <v>44</v>
      </c>
      <c r="AL362" s="4">
        <v>68</v>
      </c>
      <c r="AM362" s="1">
        <f t="shared" ref="AM362:AM367" si="608">IF(SUM(AK362:AL362)=0,"",SUM(AK362:AL362))</f>
        <v>112</v>
      </c>
      <c r="AN362" s="23"/>
      <c r="AQ362" s="1" t="str">
        <f t="shared" ref="AQ362:AQ367" si="609">IF(SUM(AO362:AP362)=0,"",SUM(AO362:AP362))</f>
        <v/>
      </c>
      <c r="AR362" s="22"/>
    </row>
    <row r="363" spans="1:44" ht="12.75" customHeight="1" x14ac:dyDescent="0.2">
      <c r="A363" s="4"/>
      <c r="B363" s="6"/>
      <c r="C363" s="4" t="s">
        <v>44</v>
      </c>
      <c r="D363" s="22"/>
      <c r="G363" s="1" t="str">
        <f t="shared" si="600"/>
        <v/>
      </c>
      <c r="H363" s="23"/>
      <c r="K363" s="1" t="str">
        <f t="shared" si="601"/>
        <v/>
      </c>
      <c r="L363" s="22"/>
      <c r="O363" s="1" t="str">
        <f t="shared" si="602"/>
        <v/>
      </c>
      <c r="P363" s="23"/>
      <c r="S363" s="1" t="str">
        <f t="shared" si="603"/>
        <v/>
      </c>
      <c r="T363" s="22"/>
      <c r="W363" s="1" t="str">
        <f t="shared" si="604"/>
        <v/>
      </c>
      <c r="X363" s="23"/>
      <c r="AA363" s="1" t="str">
        <f t="shared" si="605"/>
        <v/>
      </c>
      <c r="AB363" s="22"/>
      <c r="AE363" s="1" t="str">
        <f t="shared" si="606"/>
        <v/>
      </c>
      <c r="AF363" s="23"/>
      <c r="AI363" s="1" t="str">
        <f t="shared" si="607"/>
        <v/>
      </c>
      <c r="AJ363" s="22"/>
      <c r="AK363" s="4">
        <v>1</v>
      </c>
      <c r="AM363" s="1">
        <f t="shared" si="608"/>
        <v>1</v>
      </c>
      <c r="AN363" s="23"/>
      <c r="AQ363" s="1" t="str">
        <f t="shared" si="609"/>
        <v/>
      </c>
      <c r="AR363" s="22"/>
    </row>
    <row r="364" spans="1:44" ht="12.75" customHeight="1" x14ac:dyDescent="0.2">
      <c r="A364" s="4"/>
      <c r="B364" s="6"/>
      <c r="C364" s="4" t="s">
        <v>45</v>
      </c>
      <c r="D364" s="22"/>
      <c r="F364" s="4">
        <v>14</v>
      </c>
      <c r="G364" s="1">
        <f t="shared" si="600"/>
        <v>14</v>
      </c>
      <c r="H364" s="23"/>
      <c r="J364" s="4">
        <v>1</v>
      </c>
      <c r="K364" s="1">
        <f t="shared" si="601"/>
        <v>1</v>
      </c>
      <c r="L364" s="22"/>
      <c r="N364" s="4">
        <v>18</v>
      </c>
      <c r="O364" s="1">
        <f t="shared" si="602"/>
        <v>18</v>
      </c>
      <c r="P364" s="23"/>
      <c r="S364" s="1" t="str">
        <f t="shared" si="603"/>
        <v/>
      </c>
      <c r="T364" s="22"/>
      <c r="V364" s="4">
        <v>12</v>
      </c>
      <c r="W364" s="1">
        <f t="shared" si="604"/>
        <v>12</v>
      </c>
      <c r="X364" s="23"/>
      <c r="AA364" s="1" t="str">
        <f t="shared" si="605"/>
        <v/>
      </c>
      <c r="AB364" s="22"/>
      <c r="AC364" s="4">
        <v>3</v>
      </c>
      <c r="AD364" s="4">
        <v>12</v>
      </c>
      <c r="AE364" s="1">
        <f t="shared" si="606"/>
        <v>15</v>
      </c>
      <c r="AF364" s="23"/>
      <c r="AG364" s="4">
        <v>1</v>
      </c>
      <c r="AI364" s="1">
        <f t="shared" si="607"/>
        <v>1</v>
      </c>
      <c r="AJ364" s="22"/>
      <c r="AK364" s="4">
        <v>5</v>
      </c>
      <c r="AL364" s="4">
        <v>13</v>
      </c>
      <c r="AM364" s="1">
        <f t="shared" si="608"/>
        <v>18</v>
      </c>
      <c r="AN364" s="23"/>
      <c r="AO364" s="4">
        <v>1</v>
      </c>
      <c r="AQ364" s="1">
        <f t="shared" si="609"/>
        <v>1</v>
      </c>
      <c r="AR364" s="22"/>
    </row>
    <row r="365" spans="1:44" ht="12.75" customHeight="1" x14ac:dyDescent="0.2">
      <c r="A365" s="4"/>
      <c r="B365" s="6"/>
      <c r="C365" s="4" t="s">
        <v>46</v>
      </c>
      <c r="D365" s="22"/>
      <c r="E365" s="4">
        <v>15</v>
      </c>
      <c r="F365" s="4">
        <v>37</v>
      </c>
      <c r="G365" s="1">
        <f t="shared" si="600"/>
        <v>52</v>
      </c>
      <c r="H365" s="23"/>
      <c r="K365" s="1" t="str">
        <f t="shared" si="601"/>
        <v/>
      </c>
      <c r="L365" s="22"/>
      <c r="M365" s="4">
        <v>20</v>
      </c>
      <c r="N365" s="4">
        <v>43</v>
      </c>
      <c r="O365" s="1">
        <f t="shared" si="602"/>
        <v>63</v>
      </c>
      <c r="P365" s="23"/>
      <c r="S365" s="1" t="str">
        <f t="shared" si="603"/>
        <v/>
      </c>
      <c r="T365" s="22"/>
      <c r="U365" s="4">
        <v>21</v>
      </c>
      <c r="V365" s="4">
        <v>32</v>
      </c>
      <c r="W365" s="1">
        <f t="shared" si="604"/>
        <v>53</v>
      </c>
      <c r="X365" s="23"/>
      <c r="AA365" s="1" t="str">
        <f t="shared" si="605"/>
        <v/>
      </c>
      <c r="AB365" s="22"/>
      <c r="AC365" s="4">
        <v>22</v>
      </c>
      <c r="AD365" s="4">
        <v>38</v>
      </c>
      <c r="AE365" s="1">
        <f t="shared" si="606"/>
        <v>60</v>
      </c>
      <c r="AF365" s="23"/>
      <c r="AI365" s="1" t="str">
        <f t="shared" si="607"/>
        <v/>
      </c>
      <c r="AJ365" s="22"/>
      <c r="AK365" s="4">
        <v>22</v>
      </c>
      <c r="AL365" s="4">
        <v>37</v>
      </c>
      <c r="AM365" s="1">
        <f t="shared" si="608"/>
        <v>59</v>
      </c>
      <c r="AN365" s="23"/>
      <c r="AQ365" s="1" t="str">
        <f t="shared" si="609"/>
        <v/>
      </c>
      <c r="AR365" s="22"/>
    </row>
    <row r="366" spans="1:44" ht="12.75" customHeight="1" x14ac:dyDescent="0.2">
      <c r="A366" s="4"/>
      <c r="B366" s="6"/>
      <c r="C366" s="4" t="s">
        <v>47</v>
      </c>
      <c r="D366" s="22"/>
      <c r="G366" s="1" t="str">
        <f t="shared" si="600"/>
        <v/>
      </c>
      <c r="H366" s="23"/>
      <c r="K366" s="1" t="str">
        <f t="shared" si="601"/>
        <v/>
      </c>
      <c r="L366" s="22"/>
      <c r="N366" s="4">
        <v>1</v>
      </c>
      <c r="O366" s="1">
        <f t="shared" si="602"/>
        <v>1</v>
      </c>
      <c r="P366" s="23"/>
      <c r="S366" s="1" t="str">
        <f t="shared" si="603"/>
        <v/>
      </c>
      <c r="T366" s="22"/>
      <c r="W366" s="1" t="str">
        <f t="shared" si="604"/>
        <v/>
      </c>
      <c r="X366" s="23"/>
      <c r="AA366" s="1" t="str">
        <f t="shared" si="605"/>
        <v/>
      </c>
      <c r="AB366" s="22"/>
      <c r="AE366" s="1" t="str">
        <f t="shared" si="606"/>
        <v/>
      </c>
      <c r="AF366" s="23"/>
      <c r="AI366" s="1" t="str">
        <f t="shared" si="607"/>
        <v/>
      </c>
      <c r="AJ366" s="22"/>
      <c r="AK366" s="4">
        <v>1</v>
      </c>
      <c r="AL366" s="4">
        <v>1</v>
      </c>
      <c r="AM366" s="1">
        <f t="shared" si="608"/>
        <v>2</v>
      </c>
      <c r="AN366" s="23"/>
      <c r="AQ366" s="1" t="str">
        <f t="shared" si="609"/>
        <v/>
      </c>
      <c r="AR366" s="22"/>
    </row>
    <row r="367" spans="1:44" ht="12.75" customHeight="1" x14ac:dyDescent="0.2">
      <c r="A367" s="4"/>
      <c r="B367" s="6"/>
      <c r="C367" s="4" t="s">
        <v>48</v>
      </c>
      <c r="D367" s="22"/>
      <c r="E367" s="4">
        <v>5</v>
      </c>
      <c r="F367" s="4">
        <v>14</v>
      </c>
      <c r="G367" s="1">
        <f t="shared" si="600"/>
        <v>19</v>
      </c>
      <c r="H367" s="23"/>
      <c r="K367" s="1" t="str">
        <f t="shared" si="601"/>
        <v/>
      </c>
      <c r="L367" s="22"/>
      <c r="M367" s="4">
        <v>7</v>
      </c>
      <c r="N367" s="4">
        <v>8</v>
      </c>
      <c r="O367" s="1">
        <f t="shared" si="602"/>
        <v>15</v>
      </c>
      <c r="P367" s="23"/>
      <c r="S367" s="1" t="str">
        <f t="shared" si="603"/>
        <v/>
      </c>
      <c r="T367" s="22"/>
      <c r="U367" s="4">
        <v>5</v>
      </c>
      <c r="V367" s="4">
        <v>10</v>
      </c>
      <c r="W367" s="1">
        <f t="shared" si="604"/>
        <v>15</v>
      </c>
      <c r="X367" s="23"/>
      <c r="AA367" s="1" t="str">
        <f t="shared" si="605"/>
        <v/>
      </c>
      <c r="AB367" s="22"/>
      <c r="AC367" s="4">
        <v>6</v>
      </c>
      <c r="AD367" s="4">
        <v>12</v>
      </c>
      <c r="AE367" s="1">
        <f t="shared" si="606"/>
        <v>18</v>
      </c>
      <c r="AF367" s="23"/>
      <c r="AI367" s="1" t="str">
        <f t="shared" si="607"/>
        <v/>
      </c>
      <c r="AJ367" s="22"/>
      <c r="AK367" s="4">
        <v>5</v>
      </c>
      <c r="AL367" s="4">
        <v>15</v>
      </c>
      <c r="AM367" s="1">
        <f t="shared" si="608"/>
        <v>20</v>
      </c>
      <c r="AN367" s="23"/>
      <c r="AQ367" s="1" t="str">
        <f t="shared" si="609"/>
        <v/>
      </c>
      <c r="AR367" s="22"/>
    </row>
    <row r="368" spans="1:44" ht="12.75" customHeight="1" x14ac:dyDescent="0.2">
      <c r="A368" s="6"/>
      <c r="B368" s="6" t="s">
        <v>49</v>
      </c>
      <c r="D368" s="25"/>
      <c r="E368" s="6"/>
      <c r="F368" s="6"/>
      <c r="G368" s="26">
        <f>IF(ISERROR(SUM(G361:G367)/G370),"",SUM(G361:G367)/G370)</f>
        <v>0.27621861152141802</v>
      </c>
      <c r="H368" s="27"/>
      <c r="I368" s="6"/>
      <c r="J368" s="6"/>
      <c r="K368" s="26">
        <f>IF(ISERROR(SUM(K361:K367)/K370),"",SUM(K361:K367)/K370)</f>
        <v>4.5454545454545456E-2</v>
      </c>
      <c r="L368" s="25"/>
      <c r="M368" s="6"/>
      <c r="N368" s="6"/>
      <c r="O368" s="26">
        <f>IF(ISERROR(SUM(O361:O367)/O370),"",SUM(O361:O367)/O370)</f>
        <v>0.28120516499282638</v>
      </c>
      <c r="P368" s="27"/>
      <c r="Q368" s="6"/>
      <c r="R368" s="6"/>
      <c r="S368" s="26">
        <f>IF(ISERROR(SUM(S361:S367)/S370),"",SUM(S361:S367)/S370)</f>
        <v>0</v>
      </c>
      <c r="T368" s="25"/>
      <c r="U368" s="6"/>
      <c r="V368" s="6"/>
      <c r="W368" s="26">
        <f>IF(ISERROR(SUM(W361:W367)/W370),"",SUM(W361:W367)/W370)</f>
        <v>0.26946107784431139</v>
      </c>
      <c r="X368" s="27"/>
      <c r="Y368" s="6"/>
      <c r="Z368" s="6"/>
      <c r="AA368" s="26">
        <f>IF(ISERROR(SUM(AA361:AA367)/AA370),"",SUM(AA361:AA367)/AA370)</f>
        <v>0</v>
      </c>
      <c r="AB368" s="25"/>
      <c r="AC368" s="6"/>
      <c r="AD368" s="6"/>
      <c r="AE368" s="26">
        <f>IF(ISERROR(SUM(AE361:AE367)/AE370),"",SUM(AE361:AE367)/AE370)</f>
        <v>0.28405797101449276</v>
      </c>
      <c r="AF368" s="27"/>
      <c r="AG368" s="6"/>
      <c r="AH368" s="6"/>
      <c r="AI368" s="26">
        <f>IF(ISERROR(SUM(AI361:AI367)/AI370),"",SUM(AI361:AI367)/AI370)</f>
        <v>0.05</v>
      </c>
      <c r="AJ368" s="25"/>
      <c r="AK368" s="6"/>
      <c r="AL368" s="6"/>
      <c r="AM368" s="26">
        <f>IF(ISERROR(SUM(AM361:AM367)/AM370),"",SUM(AM361:AM367)/AM370)</f>
        <v>0.2816166883963494</v>
      </c>
      <c r="AN368" s="27"/>
      <c r="AO368" s="6"/>
      <c r="AP368" s="6"/>
      <c r="AQ368" s="26">
        <f>IF(ISERROR(SUM(AQ361:AQ367)/AQ370),"",SUM(AQ361:AQ367)/AQ370)</f>
        <v>5.2631578947368418E-2</v>
      </c>
      <c r="AR368" s="25"/>
    </row>
    <row r="369" spans="1:44" ht="12.75" customHeight="1" x14ac:dyDescent="0.2">
      <c r="A369" s="4"/>
      <c r="B369" s="6"/>
      <c r="C369" s="4" t="s">
        <v>50</v>
      </c>
      <c r="D369" s="22"/>
      <c r="E369" s="4">
        <v>202</v>
      </c>
      <c r="F369" s="4">
        <v>288</v>
      </c>
      <c r="G369" s="1">
        <f>IF(SUM(E369:F369)=0,"",SUM(E369:F369))</f>
        <v>490</v>
      </c>
      <c r="H369" s="23"/>
      <c r="I369" s="4">
        <v>13</v>
      </c>
      <c r="J369" s="4">
        <v>8</v>
      </c>
      <c r="K369" s="1">
        <f>IF(SUM(I369:J369)=0,"",SUM(I369:J369))</f>
        <v>21</v>
      </c>
      <c r="L369" s="22"/>
      <c r="M369" s="4">
        <v>226</v>
      </c>
      <c r="N369" s="4">
        <v>275</v>
      </c>
      <c r="O369" s="1">
        <f>IF(SUM(M369:N369)=0,"",SUM(M369:N369))</f>
        <v>501</v>
      </c>
      <c r="P369" s="23"/>
      <c r="Q369" s="4">
        <v>10</v>
      </c>
      <c r="R369" s="4">
        <v>7</v>
      </c>
      <c r="S369" s="1">
        <f>IF(SUM(Q369:R369)=0,"",SUM(Q369:R369))</f>
        <v>17</v>
      </c>
      <c r="T369" s="22"/>
      <c r="U369" s="4">
        <v>218</v>
      </c>
      <c r="V369" s="4">
        <v>270</v>
      </c>
      <c r="W369" s="1">
        <f>IF(SUM(U369:V369)=0,"",SUM(U369:V369))</f>
        <v>488</v>
      </c>
      <c r="X369" s="23"/>
      <c r="Y369" s="4">
        <v>4</v>
      </c>
      <c r="Z369" s="4">
        <v>15</v>
      </c>
      <c r="AA369" s="1">
        <f>IF(SUM(Y369:Z369)=0,"",SUM(Y369:Z369))</f>
        <v>19</v>
      </c>
      <c r="AB369" s="22"/>
      <c r="AC369" s="4">
        <v>221</v>
      </c>
      <c r="AD369" s="4">
        <v>273</v>
      </c>
      <c r="AE369" s="1">
        <f>IF(SUM(AC369:AD369)=0,"",SUM(AC369:AD369))</f>
        <v>494</v>
      </c>
      <c r="AF369" s="23"/>
      <c r="AG369" s="4">
        <v>5</v>
      </c>
      <c r="AH369" s="4">
        <v>14</v>
      </c>
      <c r="AI369" s="1">
        <f>IF(SUM(AG369:AH369)=0,"",SUM(AG369:AH369))</f>
        <v>19</v>
      </c>
      <c r="AJ369" s="22"/>
      <c r="AK369" s="4">
        <v>241</v>
      </c>
      <c r="AL369" s="4">
        <v>310</v>
      </c>
      <c r="AM369" s="1">
        <f>IF(SUM(AK369:AL369)=0,"",SUM(AK369:AL369))</f>
        <v>551</v>
      </c>
      <c r="AN369" s="23"/>
      <c r="AO369" s="4">
        <v>6</v>
      </c>
      <c r="AP369" s="4">
        <v>12</v>
      </c>
      <c r="AQ369" s="1">
        <f>IF(SUM(AO369:AP369)=0,"",SUM(AO369:AP369))</f>
        <v>18</v>
      </c>
      <c r="AR369" s="22"/>
    </row>
    <row r="370" spans="1:44" ht="12.75" customHeight="1" x14ac:dyDescent="0.2">
      <c r="A370" s="4"/>
      <c r="B370" s="28" t="s">
        <v>51</v>
      </c>
      <c r="C370" s="4"/>
      <c r="D370" s="22"/>
      <c r="E370" s="1">
        <f>IF(SUM(E361:E369)=0,"",SUM(E361:E369))</f>
        <v>250</v>
      </c>
      <c r="F370" s="1">
        <f>IF(SUM(F361:F369)=0,"",SUM(F361:F369))</f>
        <v>427</v>
      </c>
      <c r="G370" s="1">
        <f t="shared" ref="G370" si="610">IF(SUM(E370:F370)=0,"",SUM(E370:F370))</f>
        <v>677</v>
      </c>
      <c r="H370" s="23"/>
      <c r="I370" s="1">
        <f>IF(SUM(I361:I369)=0,"",SUM(I361:I369))</f>
        <v>13</v>
      </c>
      <c r="J370" s="1">
        <f>IF(SUM(J361:J369)=0,"",SUM(J361:J369))</f>
        <v>9</v>
      </c>
      <c r="K370" s="1">
        <f t="shared" ref="K370" si="611">IF(SUM(I370:J370)=0,"",SUM(I370:J370))</f>
        <v>22</v>
      </c>
      <c r="L370" s="22"/>
      <c r="M370" s="1">
        <f>IF(SUM(M361:M369)=0,"",SUM(M361:M369))</f>
        <v>284</v>
      </c>
      <c r="N370" s="1">
        <f>IF(SUM(N361:N369)=0,"",SUM(N361:N369))</f>
        <v>413</v>
      </c>
      <c r="O370" s="1">
        <f t="shared" ref="O370" si="612">IF(SUM(M370:N370)=0,"",SUM(M370:N370))</f>
        <v>697</v>
      </c>
      <c r="P370" s="23"/>
      <c r="Q370" s="1">
        <f>IF(SUM(Q361:Q369)=0,"",SUM(Q361:Q369))</f>
        <v>10</v>
      </c>
      <c r="R370" s="1">
        <f>IF(SUM(R361:R369)=0,"",SUM(R361:R369))</f>
        <v>7</v>
      </c>
      <c r="S370" s="1">
        <f t="shared" ref="S370" si="613">IF(SUM(Q370:R370)=0,"",SUM(Q370:R370))</f>
        <v>17</v>
      </c>
      <c r="T370" s="22"/>
      <c r="U370" s="1">
        <f>IF(SUM(U361:U369)=0,"",SUM(U361:U369))</f>
        <v>274</v>
      </c>
      <c r="V370" s="1">
        <f>IF(SUM(V361:V369)=0,"",SUM(V361:V369))</f>
        <v>394</v>
      </c>
      <c r="W370" s="1">
        <f t="shared" ref="W370" si="614">IF(SUM(U370:V370)=0,"",SUM(U370:V370))</f>
        <v>668</v>
      </c>
      <c r="X370" s="23"/>
      <c r="Y370" s="1">
        <f>IF(SUM(Y361:Y369)=0,"",SUM(Y361:Y369))</f>
        <v>4</v>
      </c>
      <c r="Z370" s="1">
        <f>IF(SUM(Z361:Z369)=0,"",SUM(Z361:Z369))</f>
        <v>15</v>
      </c>
      <c r="AA370" s="1">
        <f t="shared" ref="AA370" si="615">IF(SUM(Y370:Z370)=0,"",SUM(Y370:Z370))</f>
        <v>19</v>
      </c>
      <c r="AB370" s="22"/>
      <c r="AC370" s="1">
        <f>IF(SUM(AC361:AC369)=0,"",SUM(AC361:AC369))</f>
        <v>279</v>
      </c>
      <c r="AD370" s="1">
        <f>IF(SUM(AD361:AD369)=0,"",SUM(AD361:AD369))</f>
        <v>411</v>
      </c>
      <c r="AE370" s="1">
        <f t="shared" ref="AE370" si="616">IF(SUM(AC370:AD370)=0,"",SUM(AC370:AD370))</f>
        <v>690</v>
      </c>
      <c r="AF370" s="23"/>
      <c r="AG370" s="1">
        <f>IF(SUM(AG361:AG369)=0,"",SUM(AG361:AG369))</f>
        <v>6</v>
      </c>
      <c r="AH370" s="1">
        <f>IF(SUM(AH361:AH369)=0,"",SUM(AH361:AH369))</f>
        <v>14</v>
      </c>
      <c r="AI370" s="1">
        <f t="shared" ref="AI370" si="617">IF(SUM(AG370:AH370)=0,"",SUM(AG370:AH370))</f>
        <v>20</v>
      </c>
      <c r="AJ370" s="22"/>
      <c r="AK370" s="1">
        <f>IF(SUM(AK361:AK369)=0,"",SUM(AK361:AK369))</f>
        <v>319</v>
      </c>
      <c r="AL370" s="1">
        <f>IF(SUM(AL361:AL369)=0,"",SUM(AL361:AL369))</f>
        <v>448</v>
      </c>
      <c r="AM370" s="1">
        <f t="shared" ref="AM370" si="618">IF(SUM(AK370:AL370)=0,"",SUM(AK370:AL370))</f>
        <v>767</v>
      </c>
      <c r="AN370" s="23"/>
      <c r="AO370" s="1">
        <f>IF(SUM(AO361:AO369)=0,"",SUM(AO361:AO369))</f>
        <v>7</v>
      </c>
      <c r="AP370" s="1">
        <f>IF(SUM(AP361:AP369)=0,"",SUM(AP361:AP369))</f>
        <v>12</v>
      </c>
      <c r="AQ370" s="1">
        <f t="shared" ref="AQ370" si="619">IF(SUM(AO370:AP370)=0,"",SUM(AO370:AP370))</f>
        <v>19</v>
      </c>
      <c r="AR370" s="22"/>
    </row>
    <row r="371" spans="1:44" ht="12.75" customHeight="1" x14ac:dyDescent="0.2">
      <c r="A371" s="6"/>
      <c r="B371" s="29"/>
      <c r="C371" s="6" t="s">
        <v>52</v>
      </c>
      <c r="D371" s="25"/>
      <c r="E371" s="26">
        <f>IF(G370="","",IF(ISERROR(E370/G370),0,E370/G370))</f>
        <v>0.36927621861152143</v>
      </c>
      <c r="F371" s="26">
        <f>IF(G370="","",IF(ISERROR(F370/G370),0,F370/G370))</f>
        <v>0.63072378138847862</v>
      </c>
      <c r="G371" s="26"/>
      <c r="H371" s="27"/>
      <c r="I371" s="26">
        <f>IF(K370="","",IF(ISERROR(I370/K370),0,I370/K370))</f>
        <v>0.59090909090909094</v>
      </c>
      <c r="J371" s="26">
        <f>IF(K370="","",IF(ISERROR(J370/K370),0,J370/K370))</f>
        <v>0.40909090909090912</v>
      </c>
      <c r="K371" s="26"/>
      <c r="L371" s="25"/>
      <c r="M371" s="26">
        <f>IF(O370="","",IF(ISERROR(M370/O370),0,M370/O370))</f>
        <v>0.40746054519368724</v>
      </c>
      <c r="N371" s="26">
        <f>IF(O370="","",IF(ISERROR(N370/O370),0,N370/O370))</f>
        <v>0.59253945480631276</v>
      </c>
      <c r="O371" s="26"/>
      <c r="P371" s="27"/>
      <c r="Q371" s="26">
        <f>IF(S370="","",IF(ISERROR(Q370/S370),0,Q370/S370))</f>
        <v>0.58823529411764708</v>
      </c>
      <c r="R371" s="26">
        <f>IF(S370="","",IF(ISERROR(R370/S370),0,R370/S370))</f>
        <v>0.41176470588235292</v>
      </c>
      <c r="S371" s="26"/>
      <c r="T371" s="25"/>
      <c r="U371" s="26">
        <f>IF(W370="","",IF(ISERROR(U370/W370),0,U370/W370))</f>
        <v>0.41017964071856289</v>
      </c>
      <c r="V371" s="26">
        <f>IF(W370="","",IF(ISERROR(V370/W370),0,V370/W370))</f>
        <v>0.58982035928143717</v>
      </c>
      <c r="W371" s="26"/>
      <c r="X371" s="27"/>
      <c r="Y371" s="26">
        <f>IF(AA370="","",IF(ISERROR(Y370/AA370),0,Y370/AA370))</f>
        <v>0.21052631578947367</v>
      </c>
      <c r="Z371" s="26">
        <f>IF(AA370="","",IF(ISERROR(Z370/AA370),0,Z370/AA370))</f>
        <v>0.78947368421052633</v>
      </c>
      <c r="AA371" s="26"/>
      <c r="AB371" s="25"/>
      <c r="AC371" s="26">
        <f>IF(AE370="","",IF(ISERROR(AC370/AE370),0,AC370/AE370))</f>
        <v>0.40434782608695652</v>
      </c>
      <c r="AD371" s="26">
        <f>IF(AE370="","",IF(ISERROR(AD370/AE370),0,AD370/AE370))</f>
        <v>0.59565217391304348</v>
      </c>
      <c r="AE371" s="26"/>
      <c r="AF371" s="27"/>
      <c r="AG371" s="26">
        <f>IF(AI370="","",IF(ISERROR(AG370/AI370),0,AG370/AI370))</f>
        <v>0.3</v>
      </c>
      <c r="AH371" s="26">
        <f>IF(AI370="","",IF(ISERROR(AH370/AI370),0,AH370/AI370))</f>
        <v>0.7</v>
      </c>
      <c r="AI371" s="26"/>
      <c r="AJ371" s="25"/>
      <c r="AK371" s="26">
        <f>IF(AM370="","",IF(ISERROR(AK370/AM370),0,AK370/AM370))</f>
        <v>0.41590612777053454</v>
      </c>
      <c r="AL371" s="26">
        <f>IF(AM370="","",IF(ISERROR(AL370/AM370),0,AL370/AM370))</f>
        <v>0.58409387222946541</v>
      </c>
      <c r="AM371" s="26"/>
      <c r="AN371" s="27"/>
      <c r="AO371" s="26">
        <f>IF(AQ370="","",IF(ISERROR(AO370/AQ370),0,AO370/AQ370))</f>
        <v>0.36842105263157893</v>
      </c>
      <c r="AP371" s="26">
        <f>IF(AQ370="","",IF(ISERROR(AP370/AQ370),0,AP370/AQ370))</f>
        <v>0.63157894736842102</v>
      </c>
      <c r="AQ371" s="26"/>
      <c r="AR371" s="25"/>
    </row>
    <row r="372" spans="1:44" ht="12.75" customHeight="1" x14ac:dyDescent="0.2">
      <c r="A372" s="4"/>
      <c r="B372" s="6" t="s">
        <v>25</v>
      </c>
      <c r="C372" s="4"/>
      <c r="D372" s="22"/>
      <c r="H372" s="23"/>
      <c r="L372" s="22"/>
      <c r="P372" s="23"/>
      <c r="T372" s="22"/>
      <c r="X372" s="23"/>
      <c r="AB372" s="22"/>
      <c r="AF372" s="23"/>
      <c r="AJ372" s="22"/>
      <c r="AN372" s="23"/>
      <c r="AR372" s="22"/>
    </row>
    <row r="373" spans="1:44" ht="12.75" customHeight="1" x14ac:dyDescent="0.2">
      <c r="A373" s="4"/>
      <c r="B373" s="6"/>
      <c r="C373" s="4" t="s">
        <v>42</v>
      </c>
      <c r="D373" s="22"/>
      <c r="G373" s="1" t="str">
        <f>IF(SUM(E373:F373)=0,"",SUM(E373:F373))</f>
        <v/>
      </c>
      <c r="H373" s="23"/>
      <c r="K373" s="1" t="str">
        <f>IF(SUM(I373:J373)=0,"",SUM(I373:J373))</f>
        <v/>
      </c>
      <c r="L373" s="22"/>
      <c r="M373" s="4">
        <v>1</v>
      </c>
      <c r="O373" s="1">
        <f>IF(SUM(M373:N373)=0,"",SUM(M373:N373))</f>
        <v>1</v>
      </c>
      <c r="P373" s="23"/>
      <c r="S373" s="1" t="str">
        <f>IF(SUM(Q373:R373)=0,"",SUM(Q373:R373))</f>
        <v/>
      </c>
      <c r="T373" s="22"/>
      <c r="U373" s="4">
        <v>1</v>
      </c>
      <c r="W373" s="1">
        <f>IF(SUM(U373:V373)=0,"",SUM(U373:V373))</f>
        <v>1</v>
      </c>
      <c r="X373" s="23"/>
      <c r="Y373" s="4">
        <v>0</v>
      </c>
      <c r="Z373" s="4">
        <v>0</v>
      </c>
      <c r="AA373" s="1" t="str">
        <f>IF(SUM(Y373:Z373)=0,"",SUM(Y373:Z373))</f>
        <v/>
      </c>
      <c r="AB373" s="22"/>
      <c r="AC373" s="4">
        <v>1</v>
      </c>
      <c r="AD373" s="4">
        <v>1</v>
      </c>
      <c r="AE373" s="1">
        <f>IF(SUM(AC373:AD373)=0,"",SUM(AC373:AD373))</f>
        <v>2</v>
      </c>
      <c r="AF373" s="23"/>
      <c r="AI373" s="1" t="str">
        <f>IF(SUM(AG373:AH373)=0,"",SUM(AG373:AH373))</f>
        <v/>
      </c>
      <c r="AJ373" s="22"/>
      <c r="AL373" s="4">
        <v>1</v>
      </c>
      <c r="AM373" s="1">
        <f>IF(SUM(AK373:AL373)=0,"",SUM(AK373:AL373))</f>
        <v>1</v>
      </c>
      <c r="AN373" s="23"/>
      <c r="AQ373" s="1" t="str">
        <f>IF(SUM(AO373:AP373)=0,"",SUM(AO373:AP373))</f>
        <v/>
      </c>
      <c r="AR373" s="22"/>
    </row>
    <row r="374" spans="1:44" ht="12.75" customHeight="1" x14ac:dyDescent="0.2">
      <c r="A374" s="4"/>
      <c r="B374" s="6"/>
      <c r="C374" s="4" t="s">
        <v>43</v>
      </c>
      <c r="D374" s="22"/>
      <c r="E374" s="4">
        <v>20</v>
      </c>
      <c r="F374" s="4">
        <v>63</v>
      </c>
      <c r="G374" s="1">
        <f t="shared" ref="G374:G379" si="620">IF(SUM(E374:F374)=0,"",SUM(E374:F374))</f>
        <v>83</v>
      </c>
      <c r="H374" s="23"/>
      <c r="I374" s="4">
        <v>2</v>
      </c>
      <c r="J374" s="4">
        <v>4</v>
      </c>
      <c r="K374" s="1">
        <f t="shared" ref="K374:K379" si="621">IF(SUM(I374:J374)=0,"",SUM(I374:J374))</f>
        <v>6</v>
      </c>
      <c r="L374" s="22"/>
      <c r="M374" s="4">
        <v>18</v>
      </c>
      <c r="N374" s="4">
        <v>51</v>
      </c>
      <c r="O374" s="1">
        <f t="shared" ref="O374:O379" si="622">IF(SUM(M374:N374)=0,"",SUM(M374:N374))</f>
        <v>69</v>
      </c>
      <c r="P374" s="23"/>
      <c r="Q374" s="4">
        <v>2</v>
      </c>
      <c r="R374" s="4">
        <v>3</v>
      </c>
      <c r="S374" s="1">
        <f t="shared" ref="S374:S379" si="623">IF(SUM(Q374:R374)=0,"",SUM(Q374:R374))</f>
        <v>5</v>
      </c>
      <c r="T374" s="22"/>
      <c r="U374" s="4">
        <v>23</v>
      </c>
      <c r="V374" s="4">
        <v>53</v>
      </c>
      <c r="W374" s="1">
        <f t="shared" ref="W374:W379" si="624">IF(SUM(U374:V374)=0,"",SUM(U374:V374))</f>
        <v>76</v>
      </c>
      <c r="X374" s="23"/>
      <c r="Y374" s="4">
        <v>0</v>
      </c>
      <c r="Z374" s="4">
        <v>4</v>
      </c>
      <c r="AA374" s="1">
        <f t="shared" ref="AA374:AA379" si="625">IF(SUM(Y374:Z374)=0,"",SUM(Y374:Z374))</f>
        <v>4</v>
      </c>
      <c r="AB374" s="22"/>
      <c r="AC374" s="4">
        <v>18</v>
      </c>
      <c r="AD374" s="4">
        <v>63</v>
      </c>
      <c r="AE374" s="1">
        <f t="shared" ref="AE374:AE379" si="626">IF(SUM(AC374:AD374)=0,"",SUM(AC374:AD374))</f>
        <v>81</v>
      </c>
      <c r="AF374" s="23"/>
      <c r="AH374" s="4">
        <v>2</v>
      </c>
      <c r="AI374" s="1">
        <f t="shared" ref="AI374:AI379" si="627">IF(SUM(AG374:AH374)=0,"",SUM(AG374:AH374))</f>
        <v>2</v>
      </c>
      <c r="AJ374" s="22"/>
      <c r="AK374" s="4">
        <v>10</v>
      </c>
      <c r="AL374" s="4">
        <v>47</v>
      </c>
      <c r="AM374" s="1">
        <f t="shared" ref="AM374:AM379" si="628">IF(SUM(AK374:AL374)=0,"",SUM(AK374:AL374))</f>
        <v>57</v>
      </c>
      <c r="AN374" s="23"/>
      <c r="AQ374" s="1" t="str">
        <f t="shared" ref="AQ374:AQ379" si="629">IF(SUM(AO374:AP374)=0,"",SUM(AO374:AP374))</f>
        <v/>
      </c>
      <c r="AR374" s="22"/>
    </row>
    <row r="375" spans="1:44" ht="12.75" customHeight="1" x14ac:dyDescent="0.2">
      <c r="A375" s="4"/>
      <c r="B375" s="6"/>
      <c r="C375" s="4" t="s">
        <v>44</v>
      </c>
      <c r="D375" s="22"/>
      <c r="E375" s="4">
        <v>1</v>
      </c>
      <c r="G375" s="1">
        <f t="shared" si="620"/>
        <v>1</v>
      </c>
      <c r="H375" s="23"/>
      <c r="K375" s="1" t="str">
        <f t="shared" si="621"/>
        <v/>
      </c>
      <c r="L375" s="22"/>
      <c r="M375" s="4">
        <v>1</v>
      </c>
      <c r="O375" s="1">
        <f t="shared" si="622"/>
        <v>1</v>
      </c>
      <c r="P375" s="23"/>
      <c r="S375" s="1" t="str">
        <f t="shared" si="623"/>
        <v/>
      </c>
      <c r="T375" s="22"/>
      <c r="U375" s="4">
        <v>2</v>
      </c>
      <c r="W375" s="1">
        <f t="shared" si="624"/>
        <v>2</v>
      </c>
      <c r="X375" s="23"/>
      <c r="Y375" s="4">
        <v>0</v>
      </c>
      <c r="Z375" s="4">
        <v>0</v>
      </c>
      <c r="AA375" s="1" t="str">
        <f t="shared" si="625"/>
        <v/>
      </c>
      <c r="AB375" s="22"/>
      <c r="AC375" s="4">
        <v>2</v>
      </c>
      <c r="AD375" s="4">
        <v>1</v>
      </c>
      <c r="AE375" s="1">
        <f t="shared" si="626"/>
        <v>3</v>
      </c>
      <c r="AF375" s="23"/>
      <c r="AI375" s="1" t="str">
        <f t="shared" si="627"/>
        <v/>
      </c>
      <c r="AJ375" s="22"/>
      <c r="AK375" s="4">
        <v>1</v>
      </c>
      <c r="AL375" s="4">
        <v>2</v>
      </c>
      <c r="AM375" s="1">
        <f t="shared" si="628"/>
        <v>3</v>
      </c>
      <c r="AN375" s="23"/>
      <c r="AQ375" s="1" t="str">
        <f t="shared" si="629"/>
        <v/>
      </c>
      <c r="AR375" s="22"/>
    </row>
    <row r="376" spans="1:44" ht="12.75" customHeight="1" x14ac:dyDescent="0.2">
      <c r="A376" s="4"/>
      <c r="B376" s="6"/>
      <c r="C376" s="4" t="s">
        <v>45</v>
      </c>
      <c r="D376" s="22"/>
      <c r="E376" s="4">
        <v>2</v>
      </c>
      <c r="F376" s="4">
        <v>1</v>
      </c>
      <c r="G376" s="1">
        <f t="shared" si="620"/>
        <v>3</v>
      </c>
      <c r="H376" s="23"/>
      <c r="I376" s="4">
        <v>1</v>
      </c>
      <c r="K376" s="1">
        <f t="shared" si="621"/>
        <v>1</v>
      </c>
      <c r="L376" s="22"/>
      <c r="M376" s="4">
        <v>1</v>
      </c>
      <c r="N376" s="4">
        <v>2</v>
      </c>
      <c r="O376" s="1">
        <f t="shared" si="622"/>
        <v>3</v>
      </c>
      <c r="P376" s="23"/>
      <c r="Q376" s="4">
        <v>1</v>
      </c>
      <c r="S376" s="1">
        <f t="shared" si="623"/>
        <v>1</v>
      </c>
      <c r="T376" s="22"/>
      <c r="U376" s="4">
        <v>1</v>
      </c>
      <c r="V376" s="4">
        <v>1</v>
      </c>
      <c r="W376" s="1">
        <f t="shared" si="624"/>
        <v>2</v>
      </c>
      <c r="X376" s="23"/>
      <c r="Y376" s="4">
        <v>1</v>
      </c>
      <c r="Z376" s="4">
        <v>0</v>
      </c>
      <c r="AA376" s="1">
        <f t="shared" si="625"/>
        <v>1</v>
      </c>
      <c r="AB376" s="22"/>
      <c r="AD376" s="4">
        <v>3</v>
      </c>
      <c r="AE376" s="1">
        <f t="shared" si="626"/>
        <v>3</v>
      </c>
      <c r="AF376" s="23"/>
      <c r="AI376" s="1" t="str">
        <f t="shared" si="627"/>
        <v/>
      </c>
      <c r="AJ376" s="22"/>
      <c r="AL376" s="4">
        <v>2</v>
      </c>
      <c r="AM376" s="1">
        <f t="shared" si="628"/>
        <v>2</v>
      </c>
      <c r="AN376" s="23"/>
      <c r="AQ376" s="1" t="str">
        <f t="shared" si="629"/>
        <v/>
      </c>
      <c r="AR376" s="22"/>
    </row>
    <row r="377" spans="1:44" ht="12.75" customHeight="1" x14ac:dyDescent="0.2">
      <c r="A377" s="4"/>
      <c r="B377" s="6"/>
      <c r="C377" s="4" t="s">
        <v>46</v>
      </c>
      <c r="D377" s="22"/>
      <c r="E377" s="4">
        <v>3</v>
      </c>
      <c r="F377" s="4">
        <v>36</v>
      </c>
      <c r="G377" s="1">
        <f t="shared" si="620"/>
        <v>39</v>
      </c>
      <c r="H377" s="23"/>
      <c r="I377" s="4">
        <v>1</v>
      </c>
      <c r="J377" s="4">
        <v>1</v>
      </c>
      <c r="K377" s="1">
        <f t="shared" si="621"/>
        <v>2</v>
      </c>
      <c r="L377" s="22"/>
      <c r="M377" s="4">
        <v>2</v>
      </c>
      <c r="N377" s="4">
        <v>28</v>
      </c>
      <c r="O377" s="1">
        <f t="shared" si="622"/>
        <v>30</v>
      </c>
      <c r="P377" s="23"/>
      <c r="Q377" s="4">
        <v>1</v>
      </c>
      <c r="S377" s="1">
        <f t="shared" si="623"/>
        <v>1</v>
      </c>
      <c r="T377" s="22"/>
      <c r="U377" s="4">
        <v>6</v>
      </c>
      <c r="V377" s="4">
        <v>31</v>
      </c>
      <c r="W377" s="1">
        <f t="shared" si="624"/>
        <v>37</v>
      </c>
      <c r="X377" s="23"/>
      <c r="Y377" s="4">
        <v>0</v>
      </c>
      <c r="Z377" s="4">
        <v>1</v>
      </c>
      <c r="AA377" s="1">
        <f t="shared" si="625"/>
        <v>1</v>
      </c>
      <c r="AB377" s="22"/>
      <c r="AC377" s="4">
        <v>5</v>
      </c>
      <c r="AD377" s="4">
        <v>30</v>
      </c>
      <c r="AE377" s="1">
        <f t="shared" si="626"/>
        <v>35</v>
      </c>
      <c r="AF377" s="23"/>
      <c r="AH377" s="4">
        <v>2</v>
      </c>
      <c r="AI377" s="1">
        <f t="shared" si="627"/>
        <v>2</v>
      </c>
      <c r="AJ377" s="22"/>
      <c r="AK377" s="4">
        <v>5</v>
      </c>
      <c r="AL377" s="4">
        <v>25</v>
      </c>
      <c r="AM377" s="1">
        <f t="shared" si="628"/>
        <v>30</v>
      </c>
      <c r="AN377" s="23"/>
      <c r="AP377" s="4">
        <v>2</v>
      </c>
      <c r="AQ377" s="1">
        <f t="shared" si="629"/>
        <v>2</v>
      </c>
      <c r="AR377" s="22"/>
    </row>
    <row r="378" spans="1:44" ht="12.75" customHeight="1" x14ac:dyDescent="0.2">
      <c r="A378" s="4"/>
      <c r="B378" s="6"/>
      <c r="C378" s="4" t="s">
        <v>47</v>
      </c>
      <c r="D378" s="22"/>
      <c r="G378" s="1" t="str">
        <f t="shared" si="620"/>
        <v/>
      </c>
      <c r="H378" s="23"/>
      <c r="K378" s="1" t="str">
        <f t="shared" si="621"/>
        <v/>
      </c>
      <c r="L378" s="22"/>
      <c r="O378" s="1" t="str">
        <f t="shared" si="622"/>
        <v/>
      </c>
      <c r="P378" s="23"/>
      <c r="S378" s="1" t="str">
        <f t="shared" si="623"/>
        <v/>
      </c>
      <c r="T378" s="22"/>
      <c r="W378" s="1" t="str">
        <f t="shared" si="624"/>
        <v/>
      </c>
      <c r="X378" s="23"/>
      <c r="Y378" s="4">
        <v>0</v>
      </c>
      <c r="Z378" s="4">
        <v>0</v>
      </c>
      <c r="AA378" s="1" t="str">
        <f t="shared" si="625"/>
        <v/>
      </c>
      <c r="AB378" s="22"/>
      <c r="AE378" s="1" t="str">
        <f t="shared" si="626"/>
        <v/>
      </c>
      <c r="AF378" s="23"/>
      <c r="AI378" s="1" t="str">
        <f t="shared" si="627"/>
        <v/>
      </c>
      <c r="AJ378" s="22"/>
      <c r="AM378" s="1" t="str">
        <f t="shared" si="628"/>
        <v/>
      </c>
      <c r="AN378" s="23"/>
      <c r="AQ378" s="1" t="str">
        <f t="shared" si="629"/>
        <v/>
      </c>
      <c r="AR378" s="22"/>
    </row>
    <row r="379" spans="1:44" ht="12.75" customHeight="1" x14ac:dyDescent="0.2">
      <c r="A379" s="4"/>
      <c r="B379" s="6"/>
      <c r="C379" s="4" t="s">
        <v>48</v>
      </c>
      <c r="D379" s="22"/>
      <c r="E379" s="4">
        <v>3</v>
      </c>
      <c r="F379" s="4">
        <v>14</v>
      </c>
      <c r="G379" s="1">
        <f t="shared" si="620"/>
        <v>17</v>
      </c>
      <c r="H379" s="23"/>
      <c r="I379" s="4">
        <v>4</v>
      </c>
      <c r="J379" s="4">
        <v>2</v>
      </c>
      <c r="K379" s="1">
        <f t="shared" si="621"/>
        <v>6</v>
      </c>
      <c r="L379" s="22"/>
      <c r="M379" s="4">
        <v>3</v>
      </c>
      <c r="N379" s="4">
        <v>9</v>
      </c>
      <c r="O379" s="1">
        <f t="shared" si="622"/>
        <v>12</v>
      </c>
      <c r="P379" s="23"/>
      <c r="Q379" s="4">
        <v>3</v>
      </c>
      <c r="R379" s="4">
        <v>1</v>
      </c>
      <c r="S379" s="1">
        <f t="shared" si="623"/>
        <v>4</v>
      </c>
      <c r="T379" s="22"/>
      <c r="U379" s="4">
        <v>2</v>
      </c>
      <c r="V379" s="4">
        <v>9</v>
      </c>
      <c r="W379" s="1">
        <f t="shared" si="624"/>
        <v>11</v>
      </c>
      <c r="X379" s="23"/>
      <c r="Y379" s="4">
        <v>1</v>
      </c>
      <c r="Z379" s="4">
        <v>1</v>
      </c>
      <c r="AA379" s="1">
        <f t="shared" si="625"/>
        <v>2</v>
      </c>
      <c r="AB379" s="22"/>
      <c r="AC379" s="4">
        <v>3</v>
      </c>
      <c r="AD379" s="4">
        <v>8</v>
      </c>
      <c r="AE379" s="1">
        <f t="shared" si="626"/>
        <v>11</v>
      </c>
      <c r="AF379" s="23"/>
      <c r="AG379" s="4">
        <v>1</v>
      </c>
      <c r="AI379" s="1">
        <f t="shared" si="627"/>
        <v>1</v>
      </c>
      <c r="AJ379" s="22"/>
      <c r="AK379" s="4">
        <v>5</v>
      </c>
      <c r="AL379" s="4">
        <v>7</v>
      </c>
      <c r="AM379" s="1">
        <f t="shared" si="628"/>
        <v>12</v>
      </c>
      <c r="AN379" s="23"/>
      <c r="AQ379" s="1" t="str">
        <f t="shared" si="629"/>
        <v/>
      </c>
      <c r="AR379" s="22"/>
    </row>
    <row r="380" spans="1:44" ht="12.75" customHeight="1" x14ac:dyDescent="0.2">
      <c r="A380" s="6"/>
      <c r="B380" s="6" t="s">
        <v>49</v>
      </c>
      <c r="D380" s="25"/>
      <c r="E380" s="6"/>
      <c r="F380" s="6"/>
      <c r="G380" s="26">
        <f>IF(ISERROR(SUM(G373:G379)/G382),"",SUM(G373:G379)/G382)</f>
        <v>0.15426105717367852</v>
      </c>
      <c r="H380" s="27"/>
      <c r="I380" s="6"/>
      <c r="J380" s="6"/>
      <c r="K380" s="26">
        <f>IF(ISERROR(SUM(K373:K379)/K382),"",SUM(K373:K379)/K382)</f>
        <v>0.25</v>
      </c>
      <c r="L380" s="25"/>
      <c r="M380" s="6"/>
      <c r="N380" s="6"/>
      <c r="O380" s="26">
        <f>IF(ISERROR(SUM(O373:O379)/O382),"",SUM(O373:O379)/O382)</f>
        <v>0.14009661835748793</v>
      </c>
      <c r="P380" s="27"/>
      <c r="Q380" s="6"/>
      <c r="R380" s="6"/>
      <c r="S380" s="26">
        <f>IF(ISERROR(SUM(S373:S379)/S382),"",SUM(S373:S379)/S382)</f>
        <v>0.18032786885245902</v>
      </c>
      <c r="T380" s="25"/>
      <c r="U380" s="6"/>
      <c r="V380" s="6"/>
      <c r="W380" s="26">
        <f>IF(ISERROR(SUM(W373:W379)/W382),"",SUM(W373:W379)/W382)</f>
        <v>0.16125</v>
      </c>
      <c r="X380" s="27"/>
      <c r="Y380" s="6"/>
      <c r="Z380" s="6"/>
      <c r="AA380" s="26">
        <f>IF(ISERROR(SUM(AA373:AA379)/AA382),"",SUM(AA373:AA379)/AA382)</f>
        <v>0.125</v>
      </c>
      <c r="AB380" s="25"/>
      <c r="AC380" s="6"/>
      <c r="AD380" s="6"/>
      <c r="AE380" s="26">
        <f>IF(ISERROR(SUM(AE373:AE379)/AE382),"",SUM(AE373:AE379)/AE382)</f>
        <v>0.18145161290322581</v>
      </c>
      <c r="AF380" s="27"/>
      <c r="AG380" s="6"/>
      <c r="AH380" s="6"/>
      <c r="AI380" s="26">
        <f>IF(ISERROR(SUM(AI373:AI379)/AI382),"",SUM(AI373:AI379)/AI382)</f>
        <v>0.10416666666666667</v>
      </c>
      <c r="AJ380" s="25"/>
      <c r="AK380" s="6"/>
      <c r="AL380" s="6"/>
      <c r="AM380" s="26">
        <f>IF(ISERROR(SUM(AM373:AM379)/AM382),"",SUM(AM373:AM379)/AM382)</f>
        <v>0.15909090909090909</v>
      </c>
      <c r="AN380" s="27"/>
      <c r="AO380" s="6"/>
      <c r="AP380" s="6"/>
      <c r="AQ380" s="26">
        <f>IF(ISERROR(SUM(AQ373:AQ379)/AQ382),"",SUM(AQ373:AQ379)/AQ382)</f>
        <v>0.05</v>
      </c>
      <c r="AR380" s="25"/>
    </row>
    <row r="381" spans="1:44" ht="12.75" customHeight="1" x14ac:dyDescent="0.2">
      <c r="A381" s="4"/>
      <c r="B381" s="6"/>
      <c r="C381" s="4" t="s">
        <v>50</v>
      </c>
      <c r="D381" s="22"/>
      <c r="E381" s="4">
        <v>208</v>
      </c>
      <c r="F381" s="4">
        <v>576</v>
      </c>
      <c r="G381" s="1">
        <f>IF(SUM(E381:F381)=0,"",SUM(E381:F381))</f>
        <v>784</v>
      </c>
      <c r="H381" s="23"/>
      <c r="I381" s="4">
        <v>17</v>
      </c>
      <c r="J381" s="4">
        <v>28</v>
      </c>
      <c r="K381" s="1">
        <f>IF(SUM(I381:J381)=0,"",SUM(I381:J381))</f>
        <v>45</v>
      </c>
      <c r="L381" s="22"/>
      <c r="M381" s="4">
        <v>212</v>
      </c>
      <c r="N381" s="4">
        <v>500</v>
      </c>
      <c r="O381" s="1">
        <f>IF(SUM(M381:N381)=0,"",SUM(M381:N381))</f>
        <v>712</v>
      </c>
      <c r="P381" s="23"/>
      <c r="Q381" s="4">
        <v>18</v>
      </c>
      <c r="R381" s="4">
        <v>32</v>
      </c>
      <c r="S381" s="1">
        <f>IF(SUM(Q381:R381)=0,"",SUM(Q381:R381))</f>
        <v>50</v>
      </c>
      <c r="T381" s="22"/>
      <c r="U381" s="4">
        <v>213</v>
      </c>
      <c r="V381" s="4">
        <v>458</v>
      </c>
      <c r="W381" s="1">
        <f>IF(SUM(U381:V381)=0,"",SUM(U381:V381))</f>
        <v>671</v>
      </c>
      <c r="X381" s="23"/>
      <c r="Y381" s="4">
        <v>22</v>
      </c>
      <c r="Z381" s="4">
        <v>34</v>
      </c>
      <c r="AA381" s="1">
        <f>IF(SUM(Y381:Z381)=0,"",SUM(Y381:Z381))</f>
        <v>56</v>
      </c>
      <c r="AB381" s="22"/>
      <c r="AC381" s="4">
        <v>217</v>
      </c>
      <c r="AD381" s="4">
        <v>392</v>
      </c>
      <c r="AE381" s="1">
        <f>IF(SUM(AC381:AD381)=0,"",SUM(AC381:AD381))</f>
        <v>609</v>
      </c>
      <c r="AF381" s="23"/>
      <c r="AG381" s="4">
        <v>19</v>
      </c>
      <c r="AH381" s="4">
        <v>24</v>
      </c>
      <c r="AI381" s="1">
        <f>IF(SUM(AG381:AH381)=0,"",SUM(AG381:AH381))</f>
        <v>43</v>
      </c>
      <c r="AJ381" s="22"/>
      <c r="AK381" s="4">
        <v>196</v>
      </c>
      <c r="AL381" s="4">
        <v>359</v>
      </c>
      <c r="AM381" s="1">
        <f>IF(SUM(AK381:AL381)=0,"",SUM(AK381:AL381))</f>
        <v>555</v>
      </c>
      <c r="AN381" s="23"/>
      <c r="AO381" s="4">
        <v>17</v>
      </c>
      <c r="AP381" s="4">
        <v>21</v>
      </c>
      <c r="AQ381" s="1">
        <f>IF(SUM(AO381:AP381)=0,"",SUM(AO381:AP381))</f>
        <v>38</v>
      </c>
      <c r="AR381" s="22"/>
    </row>
    <row r="382" spans="1:44" ht="12.75" customHeight="1" x14ac:dyDescent="0.2">
      <c r="A382" s="4"/>
      <c r="B382" s="28" t="s">
        <v>51</v>
      </c>
      <c r="C382" s="4"/>
      <c r="D382" s="22"/>
      <c r="E382" s="1">
        <f>IF(SUM(E373:E381)=0,"",SUM(E373:E381))</f>
        <v>237</v>
      </c>
      <c r="F382" s="1">
        <f>IF(SUM(F373:F381)=0,"",SUM(F373:F381))</f>
        <v>690</v>
      </c>
      <c r="G382" s="1">
        <f t="shared" ref="G382" si="630">IF(SUM(E382:F382)=0,"",SUM(E382:F382))</f>
        <v>927</v>
      </c>
      <c r="H382" s="23"/>
      <c r="I382" s="1">
        <f>IF(SUM(I373:I381)=0,"",SUM(I373:I381))</f>
        <v>25</v>
      </c>
      <c r="J382" s="1">
        <f>IF(SUM(J373:J381)=0,"",SUM(J373:J381))</f>
        <v>35</v>
      </c>
      <c r="K382" s="1">
        <f t="shared" ref="K382" si="631">IF(SUM(I382:J382)=0,"",SUM(I382:J382))</f>
        <v>60</v>
      </c>
      <c r="L382" s="22"/>
      <c r="M382" s="1">
        <f>IF(SUM(M373:M381)=0,"",SUM(M373:M381))</f>
        <v>238</v>
      </c>
      <c r="N382" s="1">
        <f>IF(SUM(N373:N381)=0,"",SUM(N373:N381))</f>
        <v>590</v>
      </c>
      <c r="O382" s="1">
        <f t="shared" ref="O382" si="632">IF(SUM(M382:N382)=0,"",SUM(M382:N382))</f>
        <v>828</v>
      </c>
      <c r="P382" s="23"/>
      <c r="Q382" s="1">
        <f>IF(SUM(Q373:Q381)=0,"",SUM(Q373:Q381))</f>
        <v>25</v>
      </c>
      <c r="R382" s="1">
        <f>IF(SUM(R373:R381)=0,"",SUM(R373:R381))</f>
        <v>36</v>
      </c>
      <c r="S382" s="1">
        <f t="shared" ref="S382" si="633">IF(SUM(Q382:R382)=0,"",SUM(Q382:R382))</f>
        <v>61</v>
      </c>
      <c r="T382" s="22"/>
      <c r="U382" s="1">
        <f>IF(SUM(U373:U381)=0,"",SUM(U373:U381))</f>
        <v>248</v>
      </c>
      <c r="V382" s="1">
        <f>IF(SUM(V373:V381)=0,"",SUM(V373:V381))</f>
        <v>552</v>
      </c>
      <c r="W382" s="1">
        <f t="shared" ref="W382" si="634">IF(SUM(U382:V382)=0,"",SUM(U382:V382))</f>
        <v>800</v>
      </c>
      <c r="X382" s="23"/>
      <c r="Y382" s="1">
        <f>IF(SUM(Y373:Y381)=0,"",SUM(Y373:Y381))</f>
        <v>24</v>
      </c>
      <c r="Z382" s="1">
        <f>IF(SUM(Z373:Z381)=0,"",SUM(Z373:Z381))</f>
        <v>40</v>
      </c>
      <c r="AA382" s="1">
        <f t="shared" ref="AA382" si="635">IF(SUM(Y382:Z382)=0,"",SUM(Y382:Z382))</f>
        <v>64</v>
      </c>
      <c r="AB382" s="22"/>
      <c r="AC382" s="1">
        <f>IF(SUM(AC373:AC381)=0,"",SUM(AC373:AC381))</f>
        <v>246</v>
      </c>
      <c r="AD382" s="1">
        <f>IF(SUM(AD373:AD381)=0,"",SUM(AD373:AD381))</f>
        <v>498</v>
      </c>
      <c r="AE382" s="1">
        <f t="shared" ref="AE382" si="636">IF(SUM(AC382:AD382)=0,"",SUM(AC382:AD382))</f>
        <v>744</v>
      </c>
      <c r="AF382" s="23"/>
      <c r="AG382" s="1">
        <f>IF(SUM(AG373:AG381)=0,"",SUM(AG373:AG381))</f>
        <v>20</v>
      </c>
      <c r="AH382" s="1">
        <f>IF(SUM(AH373:AH381)=0,"",SUM(AH373:AH381))</f>
        <v>28</v>
      </c>
      <c r="AI382" s="1">
        <f t="shared" ref="AI382" si="637">IF(SUM(AG382:AH382)=0,"",SUM(AG382:AH382))</f>
        <v>48</v>
      </c>
      <c r="AJ382" s="22"/>
      <c r="AK382" s="1">
        <f>IF(SUM(AK373:AK381)=0,"",SUM(AK373:AK381))</f>
        <v>217</v>
      </c>
      <c r="AL382" s="1">
        <f>IF(SUM(AL373:AL381)=0,"",SUM(AL373:AL381))</f>
        <v>443</v>
      </c>
      <c r="AM382" s="1">
        <f t="shared" ref="AM382" si="638">IF(SUM(AK382:AL382)=0,"",SUM(AK382:AL382))</f>
        <v>660</v>
      </c>
      <c r="AN382" s="23"/>
      <c r="AO382" s="1">
        <f>IF(SUM(AO373:AO381)=0,"",SUM(AO373:AO381))</f>
        <v>17</v>
      </c>
      <c r="AP382" s="1">
        <f>IF(SUM(AP373:AP381)=0,"",SUM(AP373:AP381))</f>
        <v>23</v>
      </c>
      <c r="AQ382" s="1">
        <f t="shared" ref="AQ382" si="639">IF(SUM(AO382:AP382)=0,"",SUM(AO382:AP382))</f>
        <v>40</v>
      </c>
      <c r="AR382" s="22"/>
    </row>
    <row r="383" spans="1:44" ht="12.75" customHeight="1" x14ac:dyDescent="0.2">
      <c r="A383" s="6"/>
      <c r="B383" s="29"/>
      <c r="C383" s="6" t="s">
        <v>52</v>
      </c>
      <c r="D383" s="25"/>
      <c r="E383" s="26">
        <f>IF(G382="","",IF(ISERROR(E382/G382),0,E382/G382))</f>
        <v>0.25566343042071199</v>
      </c>
      <c r="F383" s="26">
        <f>IF(G382="","",IF(ISERROR(F382/G382),0,F382/G382))</f>
        <v>0.74433656957928807</v>
      </c>
      <c r="G383" s="26"/>
      <c r="H383" s="27"/>
      <c r="I383" s="26">
        <f>IF(K382="","",IF(ISERROR(I382/K382),0,I382/K382))</f>
        <v>0.41666666666666669</v>
      </c>
      <c r="J383" s="26">
        <f>IF(K382="","",IF(ISERROR(J382/K382),0,J382/K382))</f>
        <v>0.58333333333333337</v>
      </c>
      <c r="K383" s="26"/>
      <c r="L383" s="25"/>
      <c r="M383" s="26">
        <f>IF(O382="","",IF(ISERROR(M382/O382),0,M382/O382))</f>
        <v>0.28743961352657005</v>
      </c>
      <c r="N383" s="26">
        <f>IF(O382="","",IF(ISERROR(N382/O382),0,N382/O382))</f>
        <v>0.7125603864734299</v>
      </c>
      <c r="O383" s="26"/>
      <c r="P383" s="27"/>
      <c r="Q383" s="26">
        <f>IF(S382="","",IF(ISERROR(Q382/S382),0,Q382/S382))</f>
        <v>0.4098360655737705</v>
      </c>
      <c r="R383" s="26">
        <f>IF(S382="","",IF(ISERROR(R382/S382),0,R382/S382))</f>
        <v>0.5901639344262295</v>
      </c>
      <c r="S383" s="26"/>
      <c r="T383" s="25"/>
      <c r="U383" s="26">
        <f>IF(W382="","",IF(ISERROR(U382/W382),0,U382/W382))</f>
        <v>0.31</v>
      </c>
      <c r="V383" s="26">
        <f>IF(W382="","",IF(ISERROR(V382/W382),0,V382/W382))</f>
        <v>0.69</v>
      </c>
      <c r="W383" s="26"/>
      <c r="X383" s="27"/>
      <c r="Y383" s="26">
        <f>IF(AA382="","",IF(ISERROR(Y382/AA382),0,Y382/AA382))</f>
        <v>0.375</v>
      </c>
      <c r="Z383" s="26">
        <f>IF(AA382="","",IF(ISERROR(Z382/AA382),0,Z382/AA382))</f>
        <v>0.625</v>
      </c>
      <c r="AA383" s="26"/>
      <c r="AB383" s="25"/>
      <c r="AC383" s="26">
        <f>IF(AE382="","",IF(ISERROR(AC382/AE382),0,AC382/AE382))</f>
        <v>0.33064516129032256</v>
      </c>
      <c r="AD383" s="26">
        <f>IF(AE382="","",IF(ISERROR(AD382/AE382),0,AD382/AE382))</f>
        <v>0.66935483870967738</v>
      </c>
      <c r="AE383" s="26"/>
      <c r="AF383" s="27"/>
      <c r="AG383" s="26">
        <f>IF(AI382="","",IF(ISERROR(AG382/AI382),0,AG382/AI382))</f>
        <v>0.41666666666666669</v>
      </c>
      <c r="AH383" s="26">
        <f>IF(AI382="","",IF(ISERROR(AH382/AI382),0,AH382/AI382))</f>
        <v>0.58333333333333337</v>
      </c>
      <c r="AI383" s="26"/>
      <c r="AJ383" s="25"/>
      <c r="AK383" s="26">
        <f>IF(AM382="","",IF(ISERROR(AK382/AM382),0,AK382/AM382))</f>
        <v>0.3287878787878788</v>
      </c>
      <c r="AL383" s="26">
        <f>IF(AM382="","",IF(ISERROR(AL382/AM382),0,AL382/AM382))</f>
        <v>0.67121212121212126</v>
      </c>
      <c r="AM383" s="26"/>
      <c r="AN383" s="27"/>
      <c r="AO383" s="26">
        <f>IF(AQ382="","",IF(ISERROR(AO382/AQ382),0,AO382/AQ382))</f>
        <v>0.42499999999999999</v>
      </c>
      <c r="AP383" s="26">
        <f>IF(AQ382="","",IF(ISERROR(AP382/AQ382),0,AP382/AQ382))</f>
        <v>0.57499999999999996</v>
      </c>
      <c r="AQ383" s="26"/>
      <c r="AR383" s="25"/>
    </row>
    <row r="384" spans="1:44" ht="12.75" customHeight="1" x14ac:dyDescent="0.2">
      <c r="A384" s="4"/>
      <c r="B384" s="6" t="s">
        <v>26</v>
      </c>
      <c r="C384" s="4"/>
      <c r="D384" s="22"/>
      <c r="H384" s="23"/>
      <c r="L384" s="22"/>
      <c r="P384" s="23"/>
      <c r="T384" s="22"/>
      <c r="X384" s="23"/>
      <c r="AB384" s="22"/>
      <c r="AF384" s="23"/>
      <c r="AJ384" s="22"/>
      <c r="AN384" s="23"/>
      <c r="AR384" s="22"/>
    </row>
    <row r="385" spans="1:44" ht="12.75" customHeight="1" x14ac:dyDescent="0.2">
      <c r="A385" s="4"/>
      <c r="B385" s="6"/>
      <c r="C385" s="4" t="s">
        <v>42</v>
      </c>
      <c r="D385" s="22"/>
      <c r="G385" s="1" t="str">
        <f>IF(SUM(E385:F385)=0,"",SUM(E385:F385))</f>
        <v/>
      </c>
      <c r="H385" s="23"/>
      <c r="I385" s="4">
        <v>1</v>
      </c>
      <c r="K385" s="1">
        <f>IF(SUM(I385:J385)=0,"",SUM(I385:J385))</f>
        <v>1</v>
      </c>
      <c r="L385" s="22"/>
      <c r="O385" s="1" t="str">
        <f>IF(SUM(M385:N385)=0,"",SUM(M385:N385))</f>
        <v/>
      </c>
      <c r="P385" s="23"/>
      <c r="Q385" s="4">
        <v>1</v>
      </c>
      <c r="S385" s="1">
        <f>IF(SUM(Q385:R385)=0,"",SUM(Q385:R385))</f>
        <v>1</v>
      </c>
      <c r="T385" s="22"/>
      <c r="W385" s="1" t="str">
        <f>IF(SUM(U385:V385)=0,"",SUM(U385:V385))</f>
        <v/>
      </c>
      <c r="X385" s="23"/>
      <c r="Y385" s="4">
        <v>1</v>
      </c>
      <c r="Z385" s="4">
        <v>0</v>
      </c>
      <c r="AA385" s="1">
        <f>IF(SUM(Y385:Z385)=0,"",SUM(Y385:Z385))</f>
        <v>1</v>
      </c>
      <c r="AB385" s="22"/>
      <c r="AE385" s="1" t="str">
        <f>IF(SUM(AC385:AD385)=0,"",SUM(AC385:AD385))</f>
        <v/>
      </c>
      <c r="AF385" s="23"/>
      <c r="AI385" s="1" t="str">
        <f>IF(SUM(AG385:AH385)=0,"",SUM(AG385:AH385))</f>
        <v/>
      </c>
      <c r="AJ385" s="22"/>
      <c r="AM385" s="1" t="str">
        <f>IF(SUM(AK385:AL385)=0,"",SUM(AK385:AL385))</f>
        <v/>
      </c>
      <c r="AN385" s="23"/>
      <c r="AQ385" s="1" t="str">
        <f>IF(SUM(AO385:AP385)=0,"",SUM(AO385:AP385))</f>
        <v/>
      </c>
      <c r="AR385" s="22"/>
    </row>
    <row r="386" spans="1:44" ht="12.75" customHeight="1" x14ac:dyDescent="0.2">
      <c r="A386" s="4"/>
      <c r="B386" s="6"/>
      <c r="C386" s="4" t="s">
        <v>43</v>
      </c>
      <c r="D386" s="22"/>
      <c r="E386" s="4">
        <v>2</v>
      </c>
      <c r="F386" s="4">
        <v>1</v>
      </c>
      <c r="G386" s="1">
        <f t="shared" ref="G386:G391" si="640">IF(SUM(E386:F386)=0,"",SUM(E386:F386))</f>
        <v>3</v>
      </c>
      <c r="H386" s="23"/>
      <c r="I386" s="4">
        <v>1</v>
      </c>
      <c r="J386" s="4">
        <v>2</v>
      </c>
      <c r="K386" s="1">
        <f t="shared" ref="K386:K391" si="641">IF(SUM(I386:J386)=0,"",SUM(I386:J386))</f>
        <v>3</v>
      </c>
      <c r="L386" s="22"/>
      <c r="M386" s="4">
        <v>3</v>
      </c>
      <c r="N386" s="4">
        <v>2</v>
      </c>
      <c r="O386" s="1">
        <f t="shared" ref="O386:O391" si="642">IF(SUM(M386:N386)=0,"",SUM(M386:N386))</f>
        <v>5</v>
      </c>
      <c r="P386" s="23"/>
      <c r="Q386" s="4">
        <v>3</v>
      </c>
      <c r="R386" s="4">
        <v>1</v>
      </c>
      <c r="S386" s="1">
        <f t="shared" ref="S386:S391" si="643">IF(SUM(Q386:R386)=0,"",SUM(Q386:R386))</f>
        <v>4</v>
      </c>
      <c r="T386" s="22"/>
      <c r="U386" s="4">
        <v>5</v>
      </c>
      <c r="V386" s="4">
        <v>4</v>
      </c>
      <c r="W386" s="1">
        <f t="shared" ref="W386:W391" si="644">IF(SUM(U386:V386)=0,"",SUM(U386:V386))</f>
        <v>9</v>
      </c>
      <c r="X386" s="23"/>
      <c r="Y386" s="4">
        <v>4</v>
      </c>
      <c r="Z386" s="4">
        <v>0</v>
      </c>
      <c r="AA386" s="1">
        <f t="shared" ref="AA386:AA391" si="645">IF(SUM(Y386:Z386)=0,"",SUM(Y386:Z386))</f>
        <v>4</v>
      </c>
      <c r="AB386" s="22"/>
      <c r="AC386" s="4">
        <v>8</v>
      </c>
      <c r="AD386" s="4">
        <v>5</v>
      </c>
      <c r="AE386" s="1">
        <f t="shared" ref="AE386:AE391" si="646">IF(SUM(AC386:AD386)=0,"",SUM(AC386:AD386))</f>
        <v>13</v>
      </c>
      <c r="AF386" s="23"/>
      <c r="AG386" s="4">
        <v>2</v>
      </c>
      <c r="AH386" s="4">
        <v>1</v>
      </c>
      <c r="AI386" s="1">
        <f t="shared" ref="AI386:AI391" si="647">IF(SUM(AG386:AH386)=0,"",SUM(AG386:AH386))</f>
        <v>3</v>
      </c>
      <c r="AJ386" s="22"/>
      <c r="AK386" s="4">
        <v>8</v>
      </c>
      <c r="AL386" s="4">
        <v>4</v>
      </c>
      <c r="AM386" s="1">
        <f t="shared" ref="AM386:AM391" si="648">IF(SUM(AK386:AL386)=0,"",SUM(AK386:AL386))</f>
        <v>12</v>
      </c>
      <c r="AN386" s="23"/>
      <c r="AO386" s="4">
        <v>1</v>
      </c>
      <c r="AQ386" s="1">
        <f t="shared" ref="AQ386:AQ391" si="649">IF(SUM(AO386:AP386)=0,"",SUM(AO386:AP386))</f>
        <v>1</v>
      </c>
      <c r="AR386" s="22"/>
    </row>
    <row r="387" spans="1:44" ht="12.75" customHeight="1" x14ac:dyDescent="0.2">
      <c r="A387" s="4"/>
      <c r="B387" s="6"/>
      <c r="C387" s="4" t="s">
        <v>44</v>
      </c>
      <c r="D387" s="22"/>
      <c r="G387" s="1" t="str">
        <f t="shared" si="640"/>
        <v/>
      </c>
      <c r="H387" s="23"/>
      <c r="K387" s="1" t="str">
        <f t="shared" si="641"/>
        <v/>
      </c>
      <c r="L387" s="22"/>
      <c r="O387" s="1" t="str">
        <f t="shared" si="642"/>
        <v/>
      </c>
      <c r="P387" s="23"/>
      <c r="S387" s="1" t="str">
        <f t="shared" si="643"/>
        <v/>
      </c>
      <c r="T387" s="22"/>
      <c r="W387" s="1" t="str">
        <f t="shared" si="644"/>
        <v/>
      </c>
      <c r="X387" s="23"/>
      <c r="Y387" s="4">
        <v>0</v>
      </c>
      <c r="Z387" s="4">
        <v>0</v>
      </c>
      <c r="AA387" s="1" t="str">
        <f t="shared" si="645"/>
        <v/>
      </c>
      <c r="AB387" s="22"/>
      <c r="AE387" s="1" t="str">
        <f t="shared" si="646"/>
        <v/>
      </c>
      <c r="AF387" s="23"/>
      <c r="AI387" s="1" t="str">
        <f t="shared" si="647"/>
        <v/>
      </c>
      <c r="AJ387" s="22"/>
      <c r="AM387" s="1" t="str">
        <f t="shared" si="648"/>
        <v/>
      </c>
      <c r="AN387" s="23"/>
      <c r="AQ387" s="1" t="str">
        <f t="shared" si="649"/>
        <v/>
      </c>
      <c r="AR387" s="22"/>
    </row>
    <row r="388" spans="1:44" ht="12.75" customHeight="1" x14ac:dyDescent="0.2">
      <c r="A388" s="4"/>
      <c r="B388" s="6"/>
      <c r="C388" s="4" t="s">
        <v>45</v>
      </c>
      <c r="D388" s="22"/>
      <c r="E388" s="4">
        <v>1</v>
      </c>
      <c r="G388" s="1">
        <f t="shared" si="640"/>
        <v>1</v>
      </c>
      <c r="H388" s="23"/>
      <c r="K388" s="1" t="str">
        <f t="shared" si="641"/>
        <v/>
      </c>
      <c r="L388" s="22"/>
      <c r="M388" s="4">
        <v>1</v>
      </c>
      <c r="O388" s="1">
        <f t="shared" si="642"/>
        <v>1</v>
      </c>
      <c r="P388" s="23"/>
      <c r="S388" s="1" t="str">
        <f t="shared" si="643"/>
        <v/>
      </c>
      <c r="T388" s="22"/>
      <c r="U388" s="4">
        <v>1</v>
      </c>
      <c r="W388" s="1">
        <f t="shared" si="644"/>
        <v>1</v>
      </c>
      <c r="X388" s="23"/>
      <c r="Y388" s="4">
        <v>0</v>
      </c>
      <c r="Z388" s="4">
        <v>0</v>
      </c>
      <c r="AA388" s="1" t="str">
        <f t="shared" si="645"/>
        <v/>
      </c>
      <c r="AB388" s="22"/>
      <c r="AC388" s="4">
        <v>1</v>
      </c>
      <c r="AE388" s="1">
        <f t="shared" si="646"/>
        <v>1</v>
      </c>
      <c r="AF388" s="23"/>
      <c r="AI388" s="1" t="str">
        <f t="shared" si="647"/>
        <v/>
      </c>
      <c r="AJ388" s="22"/>
      <c r="AK388" s="4">
        <v>1</v>
      </c>
      <c r="AM388" s="1">
        <f t="shared" si="648"/>
        <v>1</v>
      </c>
      <c r="AN388" s="23"/>
      <c r="AO388" s="4">
        <v>1</v>
      </c>
      <c r="AQ388" s="1">
        <f t="shared" si="649"/>
        <v>1</v>
      </c>
      <c r="AR388" s="22"/>
    </row>
    <row r="389" spans="1:44" ht="12.75" customHeight="1" x14ac:dyDescent="0.2">
      <c r="A389" s="4"/>
      <c r="B389" s="6"/>
      <c r="C389" s="4" t="s">
        <v>46</v>
      </c>
      <c r="D389" s="22"/>
      <c r="E389" s="4">
        <v>1</v>
      </c>
      <c r="G389" s="1">
        <f t="shared" si="640"/>
        <v>1</v>
      </c>
      <c r="H389" s="23"/>
      <c r="I389" s="4">
        <v>3</v>
      </c>
      <c r="K389" s="1">
        <f t="shared" si="641"/>
        <v>3</v>
      </c>
      <c r="L389" s="22"/>
      <c r="M389" s="4">
        <v>2</v>
      </c>
      <c r="N389" s="4">
        <v>1</v>
      </c>
      <c r="O389" s="1">
        <f t="shared" si="642"/>
        <v>3</v>
      </c>
      <c r="P389" s="23"/>
      <c r="Q389" s="4">
        <v>3</v>
      </c>
      <c r="R389" s="4">
        <v>1</v>
      </c>
      <c r="S389" s="1">
        <f t="shared" si="643"/>
        <v>4</v>
      </c>
      <c r="T389" s="22"/>
      <c r="U389" s="4">
        <v>2</v>
      </c>
      <c r="V389" s="4">
        <v>1</v>
      </c>
      <c r="W389" s="1">
        <f t="shared" si="644"/>
        <v>3</v>
      </c>
      <c r="X389" s="23"/>
      <c r="Y389" s="4">
        <v>5</v>
      </c>
      <c r="Z389" s="4">
        <v>0</v>
      </c>
      <c r="AA389" s="1">
        <f t="shared" si="645"/>
        <v>5</v>
      </c>
      <c r="AB389" s="22"/>
      <c r="AC389" s="4">
        <v>2</v>
      </c>
      <c r="AD389" s="4">
        <v>3</v>
      </c>
      <c r="AE389" s="1">
        <f t="shared" si="646"/>
        <v>5</v>
      </c>
      <c r="AF389" s="23"/>
      <c r="AG389" s="4">
        <v>3</v>
      </c>
      <c r="AI389" s="1">
        <f t="shared" si="647"/>
        <v>3</v>
      </c>
      <c r="AJ389" s="22"/>
      <c r="AK389" s="4">
        <v>3</v>
      </c>
      <c r="AL389" s="4">
        <v>2</v>
      </c>
      <c r="AM389" s="1">
        <f t="shared" si="648"/>
        <v>5</v>
      </c>
      <c r="AN389" s="23"/>
      <c r="AO389" s="4">
        <v>3</v>
      </c>
      <c r="AP389" s="4">
        <v>2</v>
      </c>
      <c r="AQ389" s="1">
        <f t="shared" si="649"/>
        <v>5</v>
      </c>
      <c r="AR389" s="22"/>
    </row>
    <row r="390" spans="1:44" ht="12.75" customHeight="1" x14ac:dyDescent="0.2">
      <c r="A390" s="4"/>
      <c r="B390" s="6"/>
      <c r="C390" s="4" t="s">
        <v>47</v>
      </c>
      <c r="D390" s="22"/>
      <c r="G390" s="1" t="str">
        <f t="shared" si="640"/>
        <v/>
      </c>
      <c r="H390" s="23"/>
      <c r="K390" s="1" t="str">
        <f t="shared" si="641"/>
        <v/>
      </c>
      <c r="L390" s="22"/>
      <c r="O390" s="1" t="str">
        <f t="shared" si="642"/>
        <v/>
      </c>
      <c r="P390" s="23"/>
      <c r="S390" s="1" t="str">
        <f t="shared" si="643"/>
        <v/>
      </c>
      <c r="T390" s="22"/>
      <c r="W390" s="1" t="str">
        <f t="shared" si="644"/>
        <v/>
      </c>
      <c r="X390" s="23"/>
      <c r="Y390" s="4">
        <v>0</v>
      </c>
      <c r="Z390" s="4">
        <v>0</v>
      </c>
      <c r="AA390" s="1" t="str">
        <f t="shared" si="645"/>
        <v/>
      </c>
      <c r="AB390" s="22"/>
      <c r="AE390" s="1" t="str">
        <f t="shared" si="646"/>
        <v/>
      </c>
      <c r="AF390" s="23"/>
      <c r="AI390" s="1" t="str">
        <f t="shared" si="647"/>
        <v/>
      </c>
      <c r="AJ390" s="22"/>
      <c r="AM390" s="1" t="str">
        <f t="shared" si="648"/>
        <v/>
      </c>
      <c r="AN390" s="23"/>
      <c r="AQ390" s="1" t="str">
        <f t="shared" si="649"/>
        <v/>
      </c>
      <c r="AR390" s="22"/>
    </row>
    <row r="391" spans="1:44" ht="12.75" customHeight="1" x14ac:dyDescent="0.2">
      <c r="A391" s="4"/>
      <c r="B391" s="6"/>
      <c r="C391" s="4" t="s">
        <v>48</v>
      </c>
      <c r="D391" s="22"/>
      <c r="E391" s="4">
        <v>1</v>
      </c>
      <c r="F391" s="4">
        <v>2</v>
      </c>
      <c r="G391" s="1">
        <f t="shared" si="640"/>
        <v>3</v>
      </c>
      <c r="H391" s="23"/>
      <c r="I391" s="4">
        <v>1</v>
      </c>
      <c r="K391" s="1">
        <f t="shared" si="641"/>
        <v>1</v>
      </c>
      <c r="L391" s="22"/>
      <c r="O391" s="1" t="str">
        <f t="shared" si="642"/>
        <v/>
      </c>
      <c r="P391" s="23"/>
      <c r="Q391" s="4">
        <v>1</v>
      </c>
      <c r="S391" s="1">
        <f t="shared" si="643"/>
        <v>1</v>
      </c>
      <c r="T391" s="22"/>
      <c r="W391" s="1" t="str">
        <f t="shared" si="644"/>
        <v/>
      </c>
      <c r="X391" s="23"/>
      <c r="Y391" s="4">
        <v>2</v>
      </c>
      <c r="Z391" s="4">
        <v>0</v>
      </c>
      <c r="AA391" s="1">
        <f t="shared" si="645"/>
        <v>2</v>
      </c>
      <c r="AB391" s="22"/>
      <c r="AE391" s="1" t="str">
        <f t="shared" si="646"/>
        <v/>
      </c>
      <c r="AF391" s="23"/>
      <c r="AG391" s="4">
        <v>1</v>
      </c>
      <c r="AI391" s="1">
        <f t="shared" si="647"/>
        <v>1</v>
      </c>
      <c r="AJ391" s="22"/>
      <c r="AL391" s="4">
        <v>1</v>
      </c>
      <c r="AM391" s="1">
        <f t="shared" si="648"/>
        <v>1</v>
      </c>
      <c r="AN391" s="23"/>
      <c r="AQ391" s="1" t="str">
        <f t="shared" si="649"/>
        <v/>
      </c>
      <c r="AR391" s="22"/>
    </row>
    <row r="392" spans="1:44" ht="12.75" customHeight="1" x14ac:dyDescent="0.2">
      <c r="A392" s="6"/>
      <c r="B392" s="6" t="s">
        <v>49</v>
      </c>
      <c r="D392" s="25"/>
      <c r="E392" s="6"/>
      <c r="F392" s="6"/>
      <c r="G392" s="26">
        <f>IF(ISERROR(SUM(G385:G391)/G394),"",SUM(G385:G391)/G394)</f>
        <v>0.14285714285714285</v>
      </c>
      <c r="H392" s="27"/>
      <c r="I392" s="6"/>
      <c r="J392" s="6"/>
      <c r="K392" s="26">
        <f>IF(ISERROR(SUM(K385:K391)/K394),"",SUM(K385:K391)/K394)</f>
        <v>0.17777777777777778</v>
      </c>
      <c r="L392" s="25"/>
      <c r="M392" s="6"/>
      <c r="N392" s="6"/>
      <c r="O392" s="26">
        <f>IF(ISERROR(SUM(O385:O391)/O394),"",SUM(O385:O391)/O394)</f>
        <v>0.15</v>
      </c>
      <c r="P392" s="27"/>
      <c r="Q392" s="6"/>
      <c r="R392" s="6"/>
      <c r="S392" s="26">
        <f>IF(ISERROR(SUM(S385:S391)/S394),"",SUM(S385:S391)/S394)</f>
        <v>0.2</v>
      </c>
      <c r="T392" s="25"/>
      <c r="U392" s="6"/>
      <c r="V392" s="6"/>
      <c r="W392" s="26">
        <f>IF(ISERROR(SUM(W385:W391)/W394),"",SUM(W385:W391)/W394)</f>
        <v>0.16049382716049382</v>
      </c>
      <c r="X392" s="27"/>
      <c r="Y392" s="6"/>
      <c r="Z392" s="6"/>
      <c r="AA392" s="26">
        <f>IF(ISERROR(SUM(AA385:AA391)/AA394),"",SUM(AA385:AA391)/AA394)</f>
        <v>0.23076923076923078</v>
      </c>
      <c r="AB392" s="25"/>
      <c r="AC392" s="6"/>
      <c r="AD392" s="6"/>
      <c r="AE392" s="26">
        <f>IF(ISERROR(SUM(AE385:AE391)/AE394),"",SUM(AE385:AE391)/AE394)</f>
        <v>0.18627450980392157</v>
      </c>
      <c r="AF392" s="27"/>
      <c r="AG392" s="6"/>
      <c r="AH392" s="6"/>
      <c r="AI392" s="26">
        <f>IF(ISERROR(SUM(AI385:AI391)/AI394),"",SUM(AI385:AI391)/AI394)</f>
        <v>0.1076923076923077</v>
      </c>
      <c r="AJ392" s="25"/>
      <c r="AK392" s="6"/>
      <c r="AL392" s="6"/>
      <c r="AM392" s="26">
        <f>IF(ISERROR(SUM(AM385:AM391)/AM394),"",SUM(AM385:AM391)/AM394)</f>
        <v>0.15079365079365079</v>
      </c>
      <c r="AN392" s="27"/>
      <c r="AO392" s="6"/>
      <c r="AP392" s="6"/>
      <c r="AQ392" s="26">
        <f>IF(ISERROR(SUM(AQ385:AQ391)/AQ394),"",SUM(AQ385:AQ391)/AQ394)</f>
        <v>0.1076923076923077</v>
      </c>
      <c r="AR392" s="25"/>
    </row>
    <row r="393" spans="1:44" ht="12.75" customHeight="1" x14ac:dyDescent="0.2">
      <c r="A393" s="4"/>
      <c r="B393" s="6"/>
      <c r="C393" s="4" t="s">
        <v>50</v>
      </c>
      <c r="D393" s="22"/>
      <c r="E393" s="4">
        <v>33</v>
      </c>
      <c r="F393" s="4">
        <v>15</v>
      </c>
      <c r="G393" s="1">
        <f>IF(SUM(E393:F393)=0,"",SUM(E393:F393))</f>
        <v>48</v>
      </c>
      <c r="H393" s="23"/>
      <c r="I393" s="4">
        <v>31</v>
      </c>
      <c r="J393" s="4">
        <v>6</v>
      </c>
      <c r="K393" s="1">
        <f>IF(SUM(I393:J393)=0,"",SUM(I393:J393))</f>
        <v>37</v>
      </c>
      <c r="L393" s="22"/>
      <c r="M393" s="4">
        <v>39</v>
      </c>
      <c r="N393" s="4">
        <v>12</v>
      </c>
      <c r="O393" s="1">
        <f>IF(SUM(M393:N393)=0,"",SUM(M393:N393))</f>
        <v>51</v>
      </c>
      <c r="P393" s="23"/>
      <c r="Q393" s="4">
        <v>29</v>
      </c>
      <c r="R393" s="4">
        <v>11</v>
      </c>
      <c r="S393" s="1">
        <f>IF(SUM(Q393:R393)=0,"",SUM(Q393:R393))</f>
        <v>40</v>
      </c>
      <c r="T393" s="22"/>
      <c r="U393" s="4">
        <v>51</v>
      </c>
      <c r="V393" s="4">
        <v>17</v>
      </c>
      <c r="W393" s="1">
        <f>IF(SUM(U393:V393)=0,"",SUM(U393:V393))</f>
        <v>68</v>
      </c>
      <c r="X393" s="23"/>
      <c r="Y393" s="4">
        <v>30</v>
      </c>
      <c r="Z393" s="4">
        <v>10</v>
      </c>
      <c r="AA393" s="1">
        <f>IF(SUM(Y393:Z393)=0,"",SUM(Y393:Z393))</f>
        <v>40</v>
      </c>
      <c r="AB393" s="22"/>
      <c r="AC393" s="4">
        <v>59</v>
      </c>
      <c r="AD393" s="4">
        <v>24</v>
      </c>
      <c r="AE393" s="1">
        <f>IF(SUM(AC393:AD393)=0,"",SUM(AC393:AD393))</f>
        <v>83</v>
      </c>
      <c r="AF393" s="23"/>
      <c r="AG393" s="4">
        <v>47</v>
      </c>
      <c r="AH393" s="4">
        <v>11</v>
      </c>
      <c r="AI393" s="1">
        <f>IF(SUM(AG393:AH393)=0,"",SUM(AG393:AH393))</f>
        <v>58</v>
      </c>
      <c r="AJ393" s="22"/>
      <c r="AK393" s="4">
        <v>68</v>
      </c>
      <c r="AL393" s="4">
        <v>39</v>
      </c>
      <c r="AM393" s="1">
        <f>IF(SUM(AK393:AL393)=0,"",SUM(AK393:AL393))</f>
        <v>107</v>
      </c>
      <c r="AN393" s="23"/>
      <c r="AO393" s="4">
        <v>47</v>
      </c>
      <c r="AP393" s="4">
        <v>11</v>
      </c>
      <c r="AQ393" s="1">
        <f>IF(SUM(AO393:AP393)=0,"",SUM(AO393:AP393))</f>
        <v>58</v>
      </c>
      <c r="AR393" s="22"/>
    </row>
    <row r="394" spans="1:44" ht="12.75" customHeight="1" x14ac:dyDescent="0.2">
      <c r="A394" s="4"/>
      <c r="B394" s="28" t="s">
        <v>51</v>
      </c>
      <c r="C394" s="4"/>
      <c r="D394" s="22"/>
      <c r="E394" s="1">
        <f>IF(SUM(E385:E393)=0,"",SUM(E385:E393))</f>
        <v>38</v>
      </c>
      <c r="F394" s="1">
        <f>IF(SUM(F385:F393)=0,"",SUM(F385:F393))</f>
        <v>18</v>
      </c>
      <c r="G394" s="1">
        <f t="shared" ref="G394" si="650">IF(SUM(E394:F394)=0,"",SUM(E394:F394))</f>
        <v>56</v>
      </c>
      <c r="H394" s="23"/>
      <c r="I394" s="1">
        <f>IF(SUM(I385:I393)=0,"",SUM(I385:I393))</f>
        <v>37</v>
      </c>
      <c r="J394" s="1">
        <f>IF(SUM(J385:J393)=0,"",SUM(J385:J393))</f>
        <v>8</v>
      </c>
      <c r="K394" s="1">
        <f t="shared" ref="K394" si="651">IF(SUM(I394:J394)=0,"",SUM(I394:J394))</f>
        <v>45</v>
      </c>
      <c r="L394" s="22"/>
      <c r="M394" s="1">
        <f>IF(SUM(M385:M393)=0,"",SUM(M385:M393))</f>
        <v>45</v>
      </c>
      <c r="N394" s="1">
        <f>IF(SUM(N385:N393)=0,"",SUM(N385:N393))</f>
        <v>15</v>
      </c>
      <c r="O394" s="1">
        <f t="shared" ref="O394" si="652">IF(SUM(M394:N394)=0,"",SUM(M394:N394))</f>
        <v>60</v>
      </c>
      <c r="P394" s="23"/>
      <c r="Q394" s="1">
        <f>IF(SUM(Q385:Q393)=0,"",SUM(Q385:Q393))</f>
        <v>37</v>
      </c>
      <c r="R394" s="1">
        <f>IF(SUM(R385:R393)=0,"",SUM(R385:R393))</f>
        <v>13</v>
      </c>
      <c r="S394" s="1">
        <f t="shared" ref="S394" si="653">IF(SUM(Q394:R394)=0,"",SUM(Q394:R394))</f>
        <v>50</v>
      </c>
      <c r="T394" s="22"/>
      <c r="U394" s="1">
        <f>IF(SUM(U385:U393)=0,"",SUM(U385:U393))</f>
        <v>59</v>
      </c>
      <c r="V394" s="1">
        <f>IF(SUM(V385:V393)=0,"",SUM(V385:V393))</f>
        <v>22</v>
      </c>
      <c r="W394" s="1">
        <f t="shared" ref="W394" si="654">IF(SUM(U394:V394)=0,"",SUM(U394:V394))</f>
        <v>81</v>
      </c>
      <c r="X394" s="23"/>
      <c r="Y394" s="1">
        <f>IF(SUM(Y385:Y393)=0,"",SUM(Y385:Y393))</f>
        <v>42</v>
      </c>
      <c r="Z394" s="1">
        <f>IF(SUM(Z385:Z393)=0,"",SUM(Z385:Z393))</f>
        <v>10</v>
      </c>
      <c r="AA394" s="1">
        <f t="shared" ref="AA394" si="655">IF(SUM(Y394:Z394)=0,"",SUM(Y394:Z394))</f>
        <v>52</v>
      </c>
      <c r="AB394" s="22"/>
      <c r="AC394" s="1">
        <f>IF(SUM(AC385:AC393)=0,"",SUM(AC385:AC393))</f>
        <v>70</v>
      </c>
      <c r="AD394" s="1">
        <f>IF(SUM(AD385:AD393)=0,"",SUM(AD385:AD393))</f>
        <v>32</v>
      </c>
      <c r="AE394" s="1">
        <f t="shared" ref="AE394" si="656">IF(SUM(AC394:AD394)=0,"",SUM(AC394:AD394))</f>
        <v>102</v>
      </c>
      <c r="AF394" s="23"/>
      <c r="AG394" s="1">
        <f>IF(SUM(AG385:AG393)=0,"",SUM(AG385:AG393))</f>
        <v>53</v>
      </c>
      <c r="AH394" s="1">
        <f>IF(SUM(AH385:AH393)=0,"",SUM(AH385:AH393))</f>
        <v>12</v>
      </c>
      <c r="AI394" s="1">
        <f t="shared" ref="AI394" si="657">IF(SUM(AG394:AH394)=0,"",SUM(AG394:AH394))</f>
        <v>65</v>
      </c>
      <c r="AJ394" s="22"/>
      <c r="AK394" s="1">
        <f>IF(SUM(AK385:AK393)=0,"",SUM(AK385:AK393))</f>
        <v>80</v>
      </c>
      <c r="AL394" s="1">
        <f>IF(SUM(AL385:AL393)=0,"",SUM(AL385:AL393))</f>
        <v>46</v>
      </c>
      <c r="AM394" s="1">
        <f t="shared" ref="AM394" si="658">IF(SUM(AK394:AL394)=0,"",SUM(AK394:AL394))</f>
        <v>126</v>
      </c>
      <c r="AN394" s="23"/>
      <c r="AO394" s="1">
        <f>IF(SUM(AO385:AO393)=0,"",SUM(AO385:AO393))</f>
        <v>52</v>
      </c>
      <c r="AP394" s="1">
        <f>IF(SUM(AP385:AP393)=0,"",SUM(AP385:AP393))</f>
        <v>13</v>
      </c>
      <c r="AQ394" s="1">
        <f t="shared" ref="AQ394" si="659">IF(SUM(AO394:AP394)=0,"",SUM(AO394:AP394))</f>
        <v>65</v>
      </c>
      <c r="AR394" s="22"/>
    </row>
    <row r="395" spans="1:44" ht="12.75" customHeight="1" x14ac:dyDescent="0.2">
      <c r="A395" s="6"/>
      <c r="B395" s="29"/>
      <c r="C395" s="6" t="s">
        <v>52</v>
      </c>
      <c r="D395" s="25"/>
      <c r="E395" s="26">
        <f>IF(G394="","",IF(ISERROR(E394/G394),0,E394/G394))</f>
        <v>0.6785714285714286</v>
      </c>
      <c r="F395" s="26">
        <f>IF(G394="","",IF(ISERROR(F394/G394),0,F394/G394))</f>
        <v>0.32142857142857145</v>
      </c>
      <c r="G395" s="26"/>
      <c r="H395" s="27"/>
      <c r="I395" s="26">
        <f>IF(K394="","",IF(ISERROR(I394/K394),0,I394/K394))</f>
        <v>0.82222222222222219</v>
      </c>
      <c r="J395" s="26">
        <f>IF(K394="","",IF(ISERROR(J394/K394),0,J394/K394))</f>
        <v>0.17777777777777778</v>
      </c>
      <c r="K395" s="26"/>
      <c r="L395" s="25"/>
      <c r="M395" s="26">
        <f>IF(O394="","",IF(ISERROR(M394/O394),0,M394/O394))</f>
        <v>0.75</v>
      </c>
      <c r="N395" s="26">
        <f>IF(O394="","",IF(ISERROR(N394/O394),0,N394/O394))</f>
        <v>0.25</v>
      </c>
      <c r="O395" s="26"/>
      <c r="P395" s="27"/>
      <c r="Q395" s="26">
        <f>IF(S394="","",IF(ISERROR(Q394/S394),0,Q394/S394))</f>
        <v>0.74</v>
      </c>
      <c r="R395" s="26">
        <f>IF(S394="","",IF(ISERROR(R394/S394),0,R394/S394))</f>
        <v>0.26</v>
      </c>
      <c r="S395" s="26"/>
      <c r="T395" s="25"/>
      <c r="U395" s="26">
        <f>IF(W394="","",IF(ISERROR(U394/W394),0,U394/W394))</f>
        <v>0.72839506172839508</v>
      </c>
      <c r="V395" s="26">
        <f>IF(W394="","",IF(ISERROR(V394/W394),0,V394/W394))</f>
        <v>0.27160493827160492</v>
      </c>
      <c r="W395" s="26"/>
      <c r="X395" s="27"/>
      <c r="Y395" s="26">
        <f>IF(AA394="","",IF(ISERROR(Y394/AA394),0,Y394/AA394))</f>
        <v>0.80769230769230771</v>
      </c>
      <c r="Z395" s="26">
        <f>IF(AA394="","",IF(ISERROR(Z394/AA394),0,Z394/AA394))</f>
        <v>0.19230769230769232</v>
      </c>
      <c r="AA395" s="26"/>
      <c r="AB395" s="25"/>
      <c r="AC395" s="26">
        <f>IF(AE394="","",IF(ISERROR(AC394/AE394),0,AC394/AE394))</f>
        <v>0.68627450980392157</v>
      </c>
      <c r="AD395" s="26">
        <f>IF(AE394="","",IF(ISERROR(AD394/AE394),0,AD394/AE394))</f>
        <v>0.31372549019607843</v>
      </c>
      <c r="AE395" s="26"/>
      <c r="AF395" s="27"/>
      <c r="AG395" s="26">
        <f>IF(AI394="","",IF(ISERROR(AG394/AI394),0,AG394/AI394))</f>
        <v>0.81538461538461537</v>
      </c>
      <c r="AH395" s="26">
        <f>IF(AI394="","",IF(ISERROR(AH394/AI394),0,AH394/AI394))</f>
        <v>0.18461538461538463</v>
      </c>
      <c r="AI395" s="26"/>
      <c r="AJ395" s="25"/>
      <c r="AK395" s="26">
        <f>IF(AM394="","",IF(ISERROR(AK394/AM394),0,AK394/AM394))</f>
        <v>0.63492063492063489</v>
      </c>
      <c r="AL395" s="26">
        <f>IF(AM394="","",IF(ISERROR(AL394/AM394),0,AL394/AM394))</f>
        <v>0.36507936507936506</v>
      </c>
      <c r="AM395" s="26"/>
      <c r="AN395" s="27"/>
      <c r="AO395" s="26">
        <f>IF(AQ394="","",IF(ISERROR(AO394/AQ394),0,AO394/AQ394))</f>
        <v>0.8</v>
      </c>
      <c r="AP395" s="26">
        <f>IF(AQ394="","",IF(ISERROR(AP394/AQ394),0,AP394/AQ394))</f>
        <v>0.2</v>
      </c>
      <c r="AQ395" s="26"/>
      <c r="AR395" s="25"/>
    </row>
    <row r="396" spans="1:44" ht="12.75" customHeight="1" x14ac:dyDescent="0.2">
      <c r="A396" s="4"/>
      <c r="B396" s="6" t="s">
        <v>27</v>
      </c>
      <c r="C396" s="4"/>
      <c r="D396" s="22"/>
      <c r="H396" s="23"/>
      <c r="L396" s="22"/>
      <c r="P396" s="23"/>
      <c r="T396" s="22"/>
      <c r="X396" s="23"/>
      <c r="AB396" s="22"/>
      <c r="AF396" s="23"/>
      <c r="AJ396" s="22"/>
      <c r="AN396" s="23"/>
      <c r="AR396" s="22"/>
    </row>
    <row r="397" spans="1:44" ht="12.75" customHeight="1" x14ac:dyDescent="0.2">
      <c r="A397" s="4"/>
      <c r="B397" s="6"/>
      <c r="C397" s="4" t="s">
        <v>42</v>
      </c>
      <c r="D397" s="22"/>
      <c r="E397" s="4">
        <v>1</v>
      </c>
      <c r="F397" s="4">
        <v>3</v>
      </c>
      <c r="G397" s="1">
        <f>IF(SUM(E397:F397)=0,"",SUM(E397:F397))</f>
        <v>4</v>
      </c>
      <c r="H397" s="23"/>
      <c r="J397" s="4">
        <v>2</v>
      </c>
      <c r="K397" s="1">
        <f>IF(SUM(I397:J397)=0,"",SUM(I397:J397))</f>
        <v>2</v>
      </c>
      <c r="L397" s="22"/>
      <c r="N397" s="4">
        <v>1</v>
      </c>
      <c r="O397" s="1">
        <f>IF(SUM(M397:N397)=0,"",SUM(M397:N397))</f>
        <v>1</v>
      </c>
      <c r="P397" s="23"/>
      <c r="S397" s="1" t="str">
        <f>IF(SUM(Q397:R397)=0,"",SUM(Q397:R397))</f>
        <v/>
      </c>
      <c r="T397" s="22"/>
      <c r="V397" s="4">
        <v>1</v>
      </c>
      <c r="W397" s="1">
        <f>IF(SUM(U397:V397)=0,"",SUM(U397:V397))</f>
        <v>1</v>
      </c>
      <c r="X397" s="23"/>
      <c r="Y397" s="4">
        <v>0</v>
      </c>
      <c r="Z397" s="4">
        <v>1</v>
      </c>
      <c r="AA397" s="1">
        <f>IF(SUM(Y397:Z397)=0,"",SUM(Y397:Z397))</f>
        <v>1</v>
      </c>
      <c r="AB397" s="22"/>
      <c r="AC397" s="4">
        <v>1</v>
      </c>
      <c r="AD397" s="4">
        <v>2</v>
      </c>
      <c r="AE397" s="1">
        <f>IF(SUM(AC397:AD397)=0,"",SUM(AC397:AD397))</f>
        <v>3</v>
      </c>
      <c r="AF397" s="23"/>
      <c r="AG397" s="4">
        <v>1</v>
      </c>
      <c r="AH397" s="4">
        <v>3</v>
      </c>
      <c r="AI397" s="1">
        <f>IF(SUM(AG397:AH397)=0,"",SUM(AG397:AH397))</f>
        <v>4</v>
      </c>
      <c r="AJ397" s="22"/>
      <c r="AK397" s="4">
        <v>1</v>
      </c>
      <c r="AL397" s="4">
        <v>2</v>
      </c>
      <c r="AM397" s="1">
        <f>IF(SUM(AK397:AL397)=0,"",SUM(AK397:AL397))</f>
        <v>3</v>
      </c>
      <c r="AN397" s="23"/>
      <c r="AO397" s="4">
        <v>1</v>
      </c>
      <c r="AP397" s="4">
        <v>3</v>
      </c>
      <c r="AQ397" s="1">
        <f>IF(SUM(AO397:AP397)=0,"",SUM(AO397:AP397))</f>
        <v>4</v>
      </c>
      <c r="AR397" s="22"/>
    </row>
    <row r="398" spans="1:44" ht="12.75" customHeight="1" x14ac:dyDescent="0.2">
      <c r="A398" s="4"/>
      <c r="B398" s="6"/>
      <c r="C398" s="4" t="s">
        <v>43</v>
      </c>
      <c r="D398" s="22"/>
      <c r="E398" s="4">
        <v>3</v>
      </c>
      <c r="F398" s="4">
        <v>51</v>
      </c>
      <c r="G398" s="1">
        <f t="shared" ref="G398:G403" si="660">IF(SUM(E398:F398)=0,"",SUM(E398:F398))</f>
        <v>54</v>
      </c>
      <c r="H398" s="23"/>
      <c r="I398" s="4">
        <v>1</v>
      </c>
      <c r="J398" s="4">
        <v>5</v>
      </c>
      <c r="K398" s="1">
        <f t="shared" ref="K398:K403" si="661">IF(SUM(I398:J398)=0,"",SUM(I398:J398))</f>
        <v>6</v>
      </c>
      <c r="L398" s="22"/>
      <c r="M398" s="4">
        <v>5</v>
      </c>
      <c r="N398" s="4">
        <v>50</v>
      </c>
      <c r="O398" s="1">
        <f t="shared" ref="O398:O403" si="662">IF(SUM(M398:N398)=0,"",SUM(M398:N398))</f>
        <v>55</v>
      </c>
      <c r="P398" s="23"/>
      <c r="Q398" s="4">
        <v>2</v>
      </c>
      <c r="R398" s="4">
        <v>7</v>
      </c>
      <c r="S398" s="1">
        <f t="shared" ref="S398:S403" si="663">IF(SUM(Q398:R398)=0,"",SUM(Q398:R398))</f>
        <v>9</v>
      </c>
      <c r="T398" s="22"/>
      <c r="U398" s="4">
        <v>8</v>
      </c>
      <c r="V398" s="4">
        <v>53</v>
      </c>
      <c r="W398" s="1">
        <f t="shared" ref="W398:W403" si="664">IF(SUM(U398:V398)=0,"",SUM(U398:V398))</f>
        <v>61</v>
      </c>
      <c r="X398" s="23"/>
      <c r="Y398" s="4">
        <v>3</v>
      </c>
      <c r="Z398" s="4">
        <v>5</v>
      </c>
      <c r="AA398" s="1">
        <f t="shared" ref="AA398:AA403" si="665">IF(SUM(Y398:Z398)=0,"",SUM(Y398:Z398))</f>
        <v>8</v>
      </c>
      <c r="AB398" s="22"/>
      <c r="AC398" s="4">
        <v>11</v>
      </c>
      <c r="AD398" s="4">
        <v>38</v>
      </c>
      <c r="AE398" s="1">
        <f t="shared" ref="AE398:AE403" si="666">IF(SUM(AC398:AD398)=0,"",SUM(AC398:AD398))</f>
        <v>49</v>
      </c>
      <c r="AF398" s="23"/>
      <c r="AG398" s="4">
        <v>2</v>
      </c>
      <c r="AH398" s="4">
        <v>4</v>
      </c>
      <c r="AI398" s="1">
        <f t="shared" ref="AI398:AI403" si="667">IF(SUM(AG398:AH398)=0,"",SUM(AG398:AH398))</f>
        <v>6</v>
      </c>
      <c r="AJ398" s="22"/>
      <c r="AK398" s="4">
        <v>11</v>
      </c>
      <c r="AL398" s="4">
        <v>40</v>
      </c>
      <c r="AM398" s="1">
        <f t="shared" ref="AM398:AM403" si="668">IF(SUM(AK398:AL398)=0,"",SUM(AK398:AL398))</f>
        <v>51</v>
      </c>
      <c r="AN398" s="23"/>
      <c r="AO398" s="4">
        <v>2</v>
      </c>
      <c r="AQ398" s="1">
        <f t="shared" ref="AQ398:AQ403" si="669">IF(SUM(AO398:AP398)=0,"",SUM(AO398:AP398))</f>
        <v>2</v>
      </c>
      <c r="AR398" s="22"/>
    </row>
    <row r="399" spans="1:44" ht="12.75" customHeight="1" x14ac:dyDescent="0.2">
      <c r="A399" s="4"/>
      <c r="B399" s="6"/>
      <c r="C399" s="4" t="s">
        <v>44</v>
      </c>
      <c r="D399" s="22"/>
      <c r="F399" s="4">
        <v>1</v>
      </c>
      <c r="G399" s="1">
        <f t="shared" si="660"/>
        <v>1</v>
      </c>
      <c r="H399" s="23"/>
      <c r="J399" s="4">
        <v>1</v>
      </c>
      <c r="K399" s="1">
        <f t="shared" si="661"/>
        <v>1</v>
      </c>
      <c r="L399" s="22"/>
      <c r="N399" s="4">
        <v>1</v>
      </c>
      <c r="O399" s="1">
        <f t="shared" si="662"/>
        <v>1</v>
      </c>
      <c r="P399" s="23"/>
      <c r="S399" s="1" t="str">
        <f t="shared" si="663"/>
        <v/>
      </c>
      <c r="T399" s="22"/>
      <c r="V399" s="4">
        <v>1</v>
      </c>
      <c r="W399" s="1">
        <f t="shared" si="664"/>
        <v>1</v>
      </c>
      <c r="X399" s="23"/>
      <c r="Y399" s="4">
        <v>0</v>
      </c>
      <c r="Z399" s="4">
        <v>0</v>
      </c>
      <c r="AA399" s="1" t="str">
        <f t="shared" si="665"/>
        <v/>
      </c>
      <c r="AB399" s="22"/>
      <c r="AD399" s="4">
        <v>1</v>
      </c>
      <c r="AE399" s="1">
        <f t="shared" si="666"/>
        <v>1</v>
      </c>
      <c r="AF399" s="23"/>
      <c r="AI399" s="1" t="str">
        <f t="shared" si="667"/>
        <v/>
      </c>
      <c r="AJ399" s="22"/>
      <c r="AL399" s="4">
        <v>1</v>
      </c>
      <c r="AM399" s="1">
        <f t="shared" si="668"/>
        <v>1</v>
      </c>
      <c r="AN399" s="23"/>
      <c r="AQ399" s="1" t="str">
        <f t="shared" si="669"/>
        <v/>
      </c>
      <c r="AR399" s="22"/>
    </row>
    <row r="400" spans="1:44" ht="12.75" customHeight="1" x14ac:dyDescent="0.2">
      <c r="A400" s="4"/>
      <c r="B400" s="6"/>
      <c r="C400" s="4" t="s">
        <v>45</v>
      </c>
      <c r="D400" s="22"/>
      <c r="E400" s="4">
        <v>1</v>
      </c>
      <c r="F400" s="4">
        <v>5</v>
      </c>
      <c r="G400" s="1">
        <f t="shared" si="660"/>
        <v>6</v>
      </c>
      <c r="H400" s="23"/>
      <c r="J400" s="4">
        <v>1</v>
      </c>
      <c r="K400" s="1">
        <f t="shared" si="661"/>
        <v>1</v>
      </c>
      <c r="L400" s="22"/>
      <c r="M400" s="4">
        <v>1</v>
      </c>
      <c r="N400" s="4">
        <v>3</v>
      </c>
      <c r="O400" s="1">
        <f t="shared" si="662"/>
        <v>4</v>
      </c>
      <c r="P400" s="23"/>
      <c r="S400" s="1" t="str">
        <f t="shared" si="663"/>
        <v/>
      </c>
      <c r="T400" s="22"/>
      <c r="V400" s="4">
        <v>2</v>
      </c>
      <c r="W400" s="1">
        <f t="shared" si="664"/>
        <v>2</v>
      </c>
      <c r="X400" s="23"/>
      <c r="Y400" s="4">
        <v>0</v>
      </c>
      <c r="Z400" s="4">
        <v>0</v>
      </c>
      <c r="AA400" s="1" t="str">
        <f t="shared" si="665"/>
        <v/>
      </c>
      <c r="AB400" s="22"/>
      <c r="AC400" s="4">
        <v>1</v>
      </c>
      <c r="AD400" s="4">
        <v>4</v>
      </c>
      <c r="AE400" s="1">
        <f t="shared" si="666"/>
        <v>5</v>
      </c>
      <c r="AF400" s="23"/>
      <c r="AI400" s="1" t="str">
        <f t="shared" si="667"/>
        <v/>
      </c>
      <c r="AJ400" s="22"/>
      <c r="AK400" s="4">
        <v>1</v>
      </c>
      <c r="AL400" s="4">
        <v>2</v>
      </c>
      <c r="AM400" s="1">
        <f t="shared" si="668"/>
        <v>3</v>
      </c>
      <c r="AN400" s="23"/>
      <c r="AQ400" s="1" t="str">
        <f t="shared" si="669"/>
        <v/>
      </c>
      <c r="AR400" s="22"/>
    </row>
    <row r="401" spans="1:44" ht="12.75" customHeight="1" x14ac:dyDescent="0.2">
      <c r="A401" s="4"/>
      <c r="B401" s="6"/>
      <c r="C401" s="4" t="s">
        <v>46</v>
      </c>
      <c r="D401" s="22"/>
      <c r="E401" s="4">
        <v>1</v>
      </c>
      <c r="F401" s="4">
        <v>20</v>
      </c>
      <c r="G401" s="1">
        <f t="shared" si="660"/>
        <v>21</v>
      </c>
      <c r="H401" s="23"/>
      <c r="J401" s="4">
        <v>2</v>
      </c>
      <c r="K401" s="1">
        <f t="shared" si="661"/>
        <v>2</v>
      </c>
      <c r="L401" s="22"/>
      <c r="M401" s="4">
        <v>4</v>
      </c>
      <c r="N401" s="4">
        <v>20</v>
      </c>
      <c r="O401" s="1">
        <f t="shared" si="662"/>
        <v>24</v>
      </c>
      <c r="P401" s="23"/>
      <c r="R401" s="4">
        <v>3</v>
      </c>
      <c r="S401" s="1">
        <f t="shared" si="663"/>
        <v>3</v>
      </c>
      <c r="T401" s="22"/>
      <c r="U401" s="4">
        <v>7</v>
      </c>
      <c r="V401" s="4">
        <v>34</v>
      </c>
      <c r="W401" s="1">
        <f t="shared" si="664"/>
        <v>41</v>
      </c>
      <c r="X401" s="23"/>
      <c r="Y401" s="4">
        <v>1</v>
      </c>
      <c r="Z401" s="4">
        <v>4</v>
      </c>
      <c r="AA401" s="1">
        <f t="shared" si="665"/>
        <v>5</v>
      </c>
      <c r="AB401" s="22"/>
      <c r="AC401" s="4">
        <v>5</v>
      </c>
      <c r="AD401" s="4">
        <v>36</v>
      </c>
      <c r="AE401" s="1">
        <f t="shared" si="666"/>
        <v>41</v>
      </c>
      <c r="AF401" s="23"/>
      <c r="AG401" s="4">
        <v>1</v>
      </c>
      <c r="AH401" s="4">
        <v>3</v>
      </c>
      <c r="AI401" s="1">
        <f t="shared" si="667"/>
        <v>4</v>
      </c>
      <c r="AJ401" s="22"/>
      <c r="AK401" s="4">
        <v>8</v>
      </c>
      <c r="AL401" s="4">
        <v>27</v>
      </c>
      <c r="AM401" s="1">
        <f t="shared" si="668"/>
        <v>35</v>
      </c>
      <c r="AN401" s="23"/>
      <c r="AO401" s="4">
        <v>2</v>
      </c>
      <c r="AP401" s="4">
        <v>3</v>
      </c>
      <c r="AQ401" s="1">
        <f t="shared" si="669"/>
        <v>5</v>
      </c>
      <c r="AR401" s="22"/>
    </row>
    <row r="402" spans="1:44" ht="12.75" customHeight="1" x14ac:dyDescent="0.2">
      <c r="A402" s="4"/>
      <c r="B402" s="6"/>
      <c r="C402" s="4" t="s">
        <v>47</v>
      </c>
      <c r="D402" s="22"/>
      <c r="G402" s="1" t="str">
        <f t="shared" si="660"/>
        <v/>
      </c>
      <c r="H402" s="23"/>
      <c r="K402" s="1" t="str">
        <f t="shared" si="661"/>
        <v/>
      </c>
      <c r="L402" s="22"/>
      <c r="O402" s="1" t="str">
        <f t="shared" si="662"/>
        <v/>
      </c>
      <c r="P402" s="23"/>
      <c r="S402" s="1" t="str">
        <f t="shared" si="663"/>
        <v/>
      </c>
      <c r="T402" s="22"/>
      <c r="W402" s="1" t="str">
        <f t="shared" si="664"/>
        <v/>
      </c>
      <c r="X402" s="23"/>
      <c r="Y402" s="4">
        <v>0</v>
      </c>
      <c r="Z402" s="4">
        <v>0</v>
      </c>
      <c r="AA402" s="1" t="str">
        <f t="shared" si="665"/>
        <v/>
      </c>
      <c r="AB402" s="22"/>
      <c r="AE402" s="1" t="str">
        <f t="shared" si="666"/>
        <v/>
      </c>
      <c r="AF402" s="23"/>
      <c r="AI402" s="1" t="str">
        <f t="shared" si="667"/>
        <v/>
      </c>
      <c r="AJ402" s="22"/>
      <c r="AM402" s="1" t="str">
        <f t="shared" si="668"/>
        <v/>
      </c>
      <c r="AN402" s="23"/>
      <c r="AQ402" s="1" t="str">
        <f t="shared" si="669"/>
        <v/>
      </c>
      <c r="AR402" s="22"/>
    </row>
    <row r="403" spans="1:44" ht="12.75" customHeight="1" x14ac:dyDescent="0.2">
      <c r="A403" s="4"/>
      <c r="B403" s="6"/>
      <c r="C403" s="4" t="s">
        <v>48</v>
      </c>
      <c r="D403" s="22"/>
      <c r="E403" s="4">
        <v>3</v>
      </c>
      <c r="F403" s="4">
        <v>7</v>
      </c>
      <c r="G403" s="1">
        <f t="shared" si="660"/>
        <v>10</v>
      </c>
      <c r="H403" s="23"/>
      <c r="J403" s="4">
        <v>1</v>
      </c>
      <c r="K403" s="1">
        <f t="shared" si="661"/>
        <v>1</v>
      </c>
      <c r="L403" s="22"/>
      <c r="M403" s="4">
        <v>3</v>
      </c>
      <c r="N403" s="4">
        <v>6</v>
      </c>
      <c r="O403" s="1">
        <f t="shared" si="662"/>
        <v>9</v>
      </c>
      <c r="P403" s="23"/>
      <c r="S403" s="1" t="str">
        <f t="shared" si="663"/>
        <v/>
      </c>
      <c r="T403" s="22"/>
      <c r="U403" s="4">
        <v>4</v>
      </c>
      <c r="V403" s="4">
        <v>9</v>
      </c>
      <c r="W403" s="1">
        <f t="shared" si="664"/>
        <v>13</v>
      </c>
      <c r="X403" s="23"/>
      <c r="Y403" s="4">
        <v>1</v>
      </c>
      <c r="Z403" s="4">
        <v>0</v>
      </c>
      <c r="AA403" s="1">
        <f t="shared" si="665"/>
        <v>1</v>
      </c>
      <c r="AB403" s="22"/>
      <c r="AC403" s="4">
        <v>1</v>
      </c>
      <c r="AD403" s="4">
        <v>8</v>
      </c>
      <c r="AE403" s="1">
        <f t="shared" si="666"/>
        <v>9</v>
      </c>
      <c r="AF403" s="23"/>
      <c r="AG403" s="4">
        <v>2</v>
      </c>
      <c r="AI403" s="1">
        <f t="shared" si="667"/>
        <v>2</v>
      </c>
      <c r="AJ403" s="22"/>
      <c r="AL403" s="4">
        <v>11</v>
      </c>
      <c r="AM403" s="1">
        <f t="shared" si="668"/>
        <v>11</v>
      </c>
      <c r="AN403" s="23"/>
      <c r="AP403" s="4">
        <v>1</v>
      </c>
      <c r="AQ403" s="1">
        <f t="shared" si="669"/>
        <v>1</v>
      </c>
      <c r="AR403" s="22"/>
    </row>
    <row r="404" spans="1:44" ht="12.75" customHeight="1" x14ac:dyDescent="0.2">
      <c r="A404" s="6"/>
      <c r="B404" s="6" t="s">
        <v>49</v>
      </c>
      <c r="D404" s="25"/>
      <c r="E404" s="6"/>
      <c r="F404" s="6"/>
      <c r="G404" s="26">
        <f>IF(ISERROR(SUM(G397:G403)/G406),"",SUM(G397:G403)/G406)</f>
        <v>0.24060150375939848</v>
      </c>
      <c r="H404" s="27"/>
      <c r="I404" s="6"/>
      <c r="J404" s="6"/>
      <c r="K404" s="26">
        <f>IF(ISERROR(SUM(K397:K403)/K406),"",SUM(K397:K403)/K406)</f>
        <v>0.29545454545454547</v>
      </c>
      <c r="L404" s="25"/>
      <c r="M404" s="6"/>
      <c r="N404" s="6"/>
      <c r="O404" s="26">
        <f>IF(ISERROR(SUM(O397:O403)/O406),"",SUM(O397:O403)/O406)</f>
        <v>0.24736842105263157</v>
      </c>
      <c r="P404" s="27"/>
      <c r="Q404" s="6"/>
      <c r="R404" s="6"/>
      <c r="S404" s="26">
        <f>IF(ISERROR(SUM(S397:S403)/S406),"",SUM(S397:S403)/S406)</f>
        <v>0.19672131147540983</v>
      </c>
      <c r="T404" s="25"/>
      <c r="U404" s="6"/>
      <c r="V404" s="6"/>
      <c r="W404" s="26">
        <f>IF(ISERROR(SUM(W397:W403)/W406),"",SUM(W397:W403)/W406)</f>
        <v>0.29601990049751242</v>
      </c>
      <c r="X404" s="27"/>
      <c r="Y404" s="6"/>
      <c r="Z404" s="6"/>
      <c r="AA404" s="26">
        <f>IF(ISERROR(SUM(AA397:AA403)/AA406),"",SUM(AA397:AA403)/AA406)</f>
        <v>0.17045454545454544</v>
      </c>
      <c r="AB404" s="25"/>
      <c r="AC404" s="6"/>
      <c r="AD404" s="6"/>
      <c r="AE404" s="26">
        <f>IF(ISERROR(SUM(AE397:AE403)/AE406),"",SUM(AE397:AE403)/AE406)</f>
        <v>0.25837320574162681</v>
      </c>
      <c r="AF404" s="27"/>
      <c r="AG404" s="6"/>
      <c r="AH404" s="6"/>
      <c r="AI404" s="26">
        <f>IF(ISERROR(SUM(AI397:AI403)/AI406),"",SUM(AI397:AI403)/AI406)</f>
        <v>0.21333333333333335</v>
      </c>
      <c r="AJ404" s="25"/>
      <c r="AK404" s="6"/>
      <c r="AL404" s="6"/>
      <c r="AM404" s="26">
        <f>IF(ISERROR(SUM(AM397:AM403)/AM406),"",SUM(AM397:AM403)/AM406)</f>
        <v>0.23853211009174313</v>
      </c>
      <c r="AN404" s="27"/>
      <c r="AO404" s="6"/>
      <c r="AP404" s="6"/>
      <c r="AQ404" s="26">
        <f>IF(ISERROR(SUM(AQ397:AQ403)/AQ406),"",SUM(AQ397:AQ403)/AQ406)</f>
        <v>0.16216216216216217</v>
      </c>
      <c r="AR404" s="25"/>
    </row>
    <row r="405" spans="1:44" ht="12.75" customHeight="1" x14ac:dyDescent="0.2">
      <c r="A405" s="4"/>
      <c r="B405" s="6"/>
      <c r="C405" s="4" t="s">
        <v>50</v>
      </c>
      <c r="D405" s="22"/>
      <c r="E405" s="4">
        <v>39</v>
      </c>
      <c r="F405" s="4">
        <v>264</v>
      </c>
      <c r="G405" s="1">
        <f>IF(SUM(E405:F405)=0,"",SUM(E405:F405))</f>
        <v>303</v>
      </c>
      <c r="H405" s="23"/>
      <c r="I405" s="4">
        <v>9</v>
      </c>
      <c r="J405" s="4">
        <v>22</v>
      </c>
      <c r="K405" s="1">
        <f>IF(SUM(I405:J405)=0,"",SUM(I405:J405))</f>
        <v>31</v>
      </c>
      <c r="L405" s="22"/>
      <c r="M405" s="4">
        <v>34</v>
      </c>
      <c r="N405" s="4">
        <v>252</v>
      </c>
      <c r="O405" s="1">
        <f>IF(SUM(M405:N405)=0,"",SUM(M405:N405))</f>
        <v>286</v>
      </c>
      <c r="P405" s="23"/>
      <c r="Q405" s="4">
        <v>17</v>
      </c>
      <c r="R405" s="4">
        <v>32</v>
      </c>
      <c r="S405" s="1">
        <f>IF(SUM(Q405:R405)=0,"",SUM(Q405:R405))</f>
        <v>49</v>
      </c>
      <c r="T405" s="22"/>
      <c r="U405" s="4">
        <v>46</v>
      </c>
      <c r="V405" s="4">
        <v>237</v>
      </c>
      <c r="W405" s="1">
        <f>IF(SUM(U405:V405)=0,"",SUM(U405:V405))</f>
        <v>283</v>
      </c>
      <c r="X405" s="23"/>
      <c r="Y405" s="4">
        <v>24</v>
      </c>
      <c r="Z405" s="4">
        <v>49</v>
      </c>
      <c r="AA405" s="1">
        <f>IF(SUM(Y405:Z405)=0,"",SUM(Y405:Z405))</f>
        <v>73</v>
      </c>
      <c r="AB405" s="22"/>
      <c r="AC405" s="4">
        <v>49</v>
      </c>
      <c r="AD405" s="4">
        <v>261</v>
      </c>
      <c r="AE405" s="1">
        <f>IF(SUM(AC405:AD405)=0,"",SUM(AC405:AD405))</f>
        <v>310</v>
      </c>
      <c r="AF405" s="23"/>
      <c r="AG405" s="4">
        <v>22</v>
      </c>
      <c r="AH405" s="4">
        <v>37</v>
      </c>
      <c r="AI405" s="1">
        <f>IF(SUM(AG405:AH405)=0,"",SUM(AG405:AH405))</f>
        <v>59</v>
      </c>
      <c r="AJ405" s="22"/>
      <c r="AK405" s="4">
        <v>55</v>
      </c>
      <c r="AL405" s="4">
        <v>277</v>
      </c>
      <c r="AM405" s="1">
        <f>IF(SUM(AK405:AL405)=0,"",SUM(AK405:AL405))</f>
        <v>332</v>
      </c>
      <c r="AN405" s="23"/>
      <c r="AO405" s="4">
        <v>28</v>
      </c>
      <c r="AP405" s="4">
        <v>34</v>
      </c>
      <c r="AQ405" s="1">
        <f>IF(SUM(AO405:AP405)=0,"",SUM(AO405:AP405))</f>
        <v>62</v>
      </c>
      <c r="AR405" s="22"/>
    </row>
    <row r="406" spans="1:44" ht="12.75" customHeight="1" x14ac:dyDescent="0.2">
      <c r="A406" s="4"/>
      <c r="B406" s="28" t="s">
        <v>51</v>
      </c>
      <c r="C406" s="4"/>
      <c r="D406" s="22"/>
      <c r="E406" s="1">
        <f>IF(SUM(E397:E405)=0,"",SUM(E397:E405))</f>
        <v>48</v>
      </c>
      <c r="F406" s="1">
        <f>IF(SUM(F397:F405)=0,"",SUM(F397:F405))</f>
        <v>351</v>
      </c>
      <c r="G406" s="1">
        <f t="shared" ref="G406" si="670">IF(SUM(E406:F406)=0,"",SUM(E406:F406))</f>
        <v>399</v>
      </c>
      <c r="H406" s="23"/>
      <c r="I406" s="1">
        <f>IF(SUM(I397:I405)=0,"",SUM(I397:I405))</f>
        <v>10</v>
      </c>
      <c r="J406" s="1">
        <f>IF(SUM(J397:J405)=0,"",SUM(J397:J405))</f>
        <v>34</v>
      </c>
      <c r="K406" s="1">
        <f t="shared" ref="K406" si="671">IF(SUM(I406:J406)=0,"",SUM(I406:J406))</f>
        <v>44</v>
      </c>
      <c r="L406" s="22"/>
      <c r="M406" s="1">
        <f>IF(SUM(M397:M405)=0,"",SUM(M397:M405))</f>
        <v>47</v>
      </c>
      <c r="N406" s="1">
        <f>IF(SUM(N397:N405)=0,"",SUM(N397:N405))</f>
        <v>333</v>
      </c>
      <c r="O406" s="1">
        <f t="shared" ref="O406" si="672">IF(SUM(M406:N406)=0,"",SUM(M406:N406))</f>
        <v>380</v>
      </c>
      <c r="P406" s="23"/>
      <c r="Q406" s="1">
        <f>IF(SUM(Q397:Q405)=0,"",SUM(Q397:Q405))</f>
        <v>19</v>
      </c>
      <c r="R406" s="1">
        <f>IF(SUM(R397:R405)=0,"",SUM(R397:R405))</f>
        <v>42</v>
      </c>
      <c r="S406" s="1">
        <f t="shared" ref="S406" si="673">IF(SUM(Q406:R406)=0,"",SUM(Q406:R406))</f>
        <v>61</v>
      </c>
      <c r="T406" s="22"/>
      <c r="U406" s="1">
        <f>IF(SUM(U397:U405)=0,"",SUM(U397:U405))</f>
        <v>65</v>
      </c>
      <c r="V406" s="1">
        <f>IF(SUM(V397:V405)=0,"",SUM(V397:V405))</f>
        <v>337</v>
      </c>
      <c r="W406" s="1">
        <f t="shared" ref="W406" si="674">IF(SUM(U406:V406)=0,"",SUM(U406:V406))</f>
        <v>402</v>
      </c>
      <c r="X406" s="23"/>
      <c r="Y406" s="1">
        <f>IF(SUM(Y397:Y405)=0,"",SUM(Y397:Y405))</f>
        <v>29</v>
      </c>
      <c r="Z406" s="1">
        <f>IF(SUM(Z397:Z405)=0,"",SUM(Z397:Z405))</f>
        <v>59</v>
      </c>
      <c r="AA406" s="1">
        <f t="shared" ref="AA406" si="675">IF(SUM(Y406:Z406)=0,"",SUM(Y406:Z406))</f>
        <v>88</v>
      </c>
      <c r="AB406" s="22"/>
      <c r="AC406" s="1">
        <f>IF(SUM(AC397:AC405)=0,"",SUM(AC397:AC405))</f>
        <v>68</v>
      </c>
      <c r="AD406" s="1">
        <f>IF(SUM(AD397:AD405)=0,"",SUM(AD397:AD405))</f>
        <v>350</v>
      </c>
      <c r="AE406" s="1">
        <f t="shared" ref="AE406" si="676">IF(SUM(AC406:AD406)=0,"",SUM(AC406:AD406))</f>
        <v>418</v>
      </c>
      <c r="AF406" s="23"/>
      <c r="AG406" s="1">
        <f>IF(SUM(AG397:AG405)=0,"",SUM(AG397:AG405))</f>
        <v>28</v>
      </c>
      <c r="AH406" s="1">
        <f>IF(SUM(AH397:AH405)=0,"",SUM(AH397:AH405))</f>
        <v>47</v>
      </c>
      <c r="AI406" s="1">
        <f t="shared" ref="AI406" si="677">IF(SUM(AG406:AH406)=0,"",SUM(AG406:AH406))</f>
        <v>75</v>
      </c>
      <c r="AJ406" s="22"/>
      <c r="AK406" s="1">
        <f>IF(SUM(AK397:AK405)=0,"",SUM(AK397:AK405))</f>
        <v>76</v>
      </c>
      <c r="AL406" s="1">
        <f>IF(SUM(AL397:AL405)=0,"",SUM(AL397:AL405))</f>
        <v>360</v>
      </c>
      <c r="AM406" s="1">
        <f t="shared" ref="AM406" si="678">IF(SUM(AK406:AL406)=0,"",SUM(AK406:AL406))</f>
        <v>436</v>
      </c>
      <c r="AN406" s="23"/>
      <c r="AO406" s="1">
        <f>IF(SUM(AO397:AO405)=0,"",SUM(AO397:AO405))</f>
        <v>33</v>
      </c>
      <c r="AP406" s="1">
        <f>IF(SUM(AP397:AP405)=0,"",SUM(AP397:AP405))</f>
        <v>41</v>
      </c>
      <c r="AQ406" s="1">
        <f t="shared" ref="AQ406" si="679">IF(SUM(AO406:AP406)=0,"",SUM(AO406:AP406))</f>
        <v>74</v>
      </c>
      <c r="AR406" s="22"/>
    </row>
    <row r="407" spans="1:44" ht="12.75" customHeight="1" x14ac:dyDescent="0.2">
      <c r="A407" s="6"/>
      <c r="B407" s="29"/>
      <c r="C407" s="6" t="s">
        <v>52</v>
      </c>
      <c r="D407" s="25"/>
      <c r="E407" s="26">
        <f>IF(G406="","",IF(ISERROR(E406/G406),0,E406/G406))</f>
        <v>0.12030075187969924</v>
      </c>
      <c r="F407" s="26">
        <f>IF(G406="","",IF(ISERROR(F406/G406),0,F406/G406))</f>
        <v>0.87969924812030076</v>
      </c>
      <c r="G407" s="26"/>
      <c r="H407" s="27"/>
      <c r="I407" s="26">
        <f>IF(K406="","",IF(ISERROR(I406/K406),0,I406/K406))</f>
        <v>0.22727272727272727</v>
      </c>
      <c r="J407" s="26">
        <f>IF(K406="","",IF(ISERROR(J406/K406),0,J406/K406))</f>
        <v>0.77272727272727271</v>
      </c>
      <c r="K407" s="26"/>
      <c r="L407" s="25"/>
      <c r="M407" s="26">
        <f>IF(O406="","",IF(ISERROR(M406/O406),0,M406/O406))</f>
        <v>0.12368421052631579</v>
      </c>
      <c r="N407" s="26">
        <f>IF(O406="","",IF(ISERROR(N406/O406),0,N406/O406))</f>
        <v>0.87631578947368416</v>
      </c>
      <c r="O407" s="26"/>
      <c r="P407" s="27"/>
      <c r="Q407" s="26">
        <f>IF(S406="","",IF(ISERROR(Q406/S406),0,Q406/S406))</f>
        <v>0.31147540983606559</v>
      </c>
      <c r="R407" s="26">
        <f>IF(S406="","",IF(ISERROR(R406/S406),0,R406/S406))</f>
        <v>0.68852459016393441</v>
      </c>
      <c r="S407" s="26"/>
      <c r="T407" s="25"/>
      <c r="U407" s="26">
        <f>IF(W406="","",IF(ISERROR(U406/W406),0,U406/W406))</f>
        <v>0.16169154228855723</v>
      </c>
      <c r="V407" s="26">
        <f>IF(W406="","",IF(ISERROR(V406/W406),0,V406/W406))</f>
        <v>0.8383084577114428</v>
      </c>
      <c r="W407" s="26"/>
      <c r="X407" s="27"/>
      <c r="Y407" s="26">
        <f>IF(AA406="","",IF(ISERROR(Y406/AA406),0,Y406/AA406))</f>
        <v>0.32954545454545453</v>
      </c>
      <c r="Z407" s="26">
        <f>IF(AA406="","",IF(ISERROR(Z406/AA406),0,Z406/AA406))</f>
        <v>0.67045454545454541</v>
      </c>
      <c r="AA407" s="26"/>
      <c r="AB407" s="25"/>
      <c r="AC407" s="26">
        <f>IF(AE406="","",IF(ISERROR(AC406/AE406),0,AC406/AE406))</f>
        <v>0.16267942583732056</v>
      </c>
      <c r="AD407" s="26">
        <f>IF(AE406="","",IF(ISERROR(AD406/AE406),0,AD406/AE406))</f>
        <v>0.83732057416267947</v>
      </c>
      <c r="AE407" s="26"/>
      <c r="AF407" s="27"/>
      <c r="AG407" s="26">
        <f>IF(AI406="","",IF(ISERROR(AG406/AI406),0,AG406/AI406))</f>
        <v>0.37333333333333335</v>
      </c>
      <c r="AH407" s="26">
        <f>IF(AI406="","",IF(ISERROR(AH406/AI406),0,AH406/AI406))</f>
        <v>0.62666666666666671</v>
      </c>
      <c r="AI407" s="26"/>
      <c r="AJ407" s="25"/>
      <c r="AK407" s="26">
        <f>IF(AM406="","",IF(ISERROR(AK406/AM406),0,AK406/AM406))</f>
        <v>0.1743119266055046</v>
      </c>
      <c r="AL407" s="26">
        <f>IF(AM406="","",IF(ISERROR(AL406/AM406),0,AL406/AM406))</f>
        <v>0.82568807339449546</v>
      </c>
      <c r="AM407" s="26"/>
      <c r="AN407" s="27"/>
      <c r="AO407" s="26">
        <f>IF(AQ406="","",IF(ISERROR(AO406/AQ406),0,AO406/AQ406))</f>
        <v>0.44594594594594594</v>
      </c>
      <c r="AP407" s="26">
        <f>IF(AQ406="","",IF(ISERROR(AP406/AQ406),0,AP406/AQ406))</f>
        <v>0.55405405405405406</v>
      </c>
      <c r="AQ407" s="26"/>
      <c r="AR407" s="25"/>
    </row>
    <row r="408" spans="1:44" ht="12.75" customHeight="1" x14ac:dyDescent="0.2">
      <c r="A408" s="4"/>
      <c r="B408" s="6" t="s">
        <v>20</v>
      </c>
      <c r="C408" s="4"/>
      <c r="D408" s="22"/>
      <c r="E408" s="26"/>
      <c r="F408" s="26"/>
      <c r="G408" s="26"/>
      <c r="H408" s="23"/>
      <c r="I408" s="26"/>
      <c r="J408" s="26"/>
      <c r="K408" s="26"/>
      <c r="L408" s="22"/>
      <c r="M408" s="26"/>
      <c r="N408" s="26"/>
      <c r="O408" s="26"/>
      <c r="P408" s="23"/>
      <c r="Q408" s="26"/>
      <c r="R408" s="26"/>
      <c r="S408" s="26"/>
      <c r="T408" s="22"/>
      <c r="U408" s="26"/>
      <c r="V408" s="26"/>
      <c r="W408" s="26"/>
      <c r="X408" s="23"/>
      <c r="Y408" s="26"/>
      <c r="Z408" s="26"/>
      <c r="AA408" s="26"/>
      <c r="AB408" s="22"/>
      <c r="AC408" s="26"/>
      <c r="AD408" s="26"/>
      <c r="AE408" s="26"/>
      <c r="AF408" s="23"/>
      <c r="AG408" s="26"/>
      <c r="AH408" s="26"/>
      <c r="AI408" s="26"/>
      <c r="AJ408" s="22"/>
      <c r="AK408" s="26"/>
      <c r="AL408" s="26"/>
      <c r="AM408" s="26"/>
      <c r="AN408" s="23"/>
      <c r="AO408" s="26"/>
      <c r="AP408" s="26"/>
      <c r="AQ408" s="26"/>
      <c r="AR408" s="22"/>
    </row>
    <row r="409" spans="1:44" ht="12.75" customHeight="1" x14ac:dyDescent="0.2">
      <c r="A409" s="4"/>
      <c r="B409" s="6"/>
      <c r="C409" s="4" t="s">
        <v>42</v>
      </c>
      <c r="D409" s="22"/>
      <c r="G409" s="1" t="str">
        <f>IF(SUM(E409:F409)=0,"",SUM(E409:F409))</f>
        <v/>
      </c>
      <c r="H409" s="23"/>
      <c r="K409" s="1" t="str">
        <f>IF(SUM(I409:J409)=0,"",SUM(I409:J409))</f>
        <v/>
      </c>
      <c r="L409" s="22"/>
      <c r="O409" s="1" t="str">
        <f>IF(SUM(M409:N409)=0,"",SUM(M409:N409))</f>
        <v/>
      </c>
      <c r="P409" s="23"/>
      <c r="S409" s="1" t="str">
        <f>IF(SUM(Q409:R409)=0,"",SUM(Q409:R409))</f>
        <v/>
      </c>
      <c r="T409" s="22"/>
      <c r="W409" s="1" t="str">
        <f>IF(SUM(U409:V409)=0,"",SUM(U409:V409))</f>
        <v/>
      </c>
      <c r="X409" s="23"/>
      <c r="AA409" s="1" t="str">
        <f>IF(SUM(Y409:Z409)=0,"",SUM(Y409:Z409))</f>
        <v/>
      </c>
      <c r="AB409" s="22"/>
      <c r="AE409" s="1" t="str">
        <f>IF(SUM(AC409:AD409)=0,"",SUM(AC409:AD409))</f>
        <v/>
      </c>
      <c r="AF409" s="23"/>
      <c r="AI409" s="1" t="str">
        <f>IF(SUM(AG409:AH409)=0,"",SUM(AG409:AH409))</f>
        <v/>
      </c>
      <c r="AJ409" s="22"/>
      <c r="AM409" s="1" t="str">
        <f>IF(SUM(AK409:AL409)=0,"",SUM(AK409:AL409))</f>
        <v/>
      </c>
      <c r="AN409" s="23"/>
      <c r="AQ409" s="1" t="str">
        <f>IF(SUM(AO409:AP409)=0,"",SUM(AO409:AP409))</f>
        <v/>
      </c>
      <c r="AR409" s="22"/>
    </row>
    <row r="410" spans="1:44" ht="12.75" customHeight="1" x14ac:dyDescent="0.2">
      <c r="A410" s="4"/>
      <c r="B410" s="6"/>
      <c r="C410" s="4" t="s">
        <v>43</v>
      </c>
      <c r="D410" s="22"/>
      <c r="E410" s="4">
        <v>1</v>
      </c>
      <c r="G410" s="1">
        <f t="shared" ref="G410:G415" si="680">IF(SUM(E410:F410)=0,"",SUM(E410:F410))</f>
        <v>1</v>
      </c>
      <c r="H410" s="23"/>
      <c r="K410" s="1" t="str">
        <f t="shared" ref="K410:K415" si="681">IF(SUM(I410:J410)=0,"",SUM(I410:J410))</f>
        <v/>
      </c>
      <c r="L410" s="22"/>
      <c r="N410" s="4">
        <v>2</v>
      </c>
      <c r="O410" s="1">
        <f t="shared" ref="O410:O415" si="682">IF(SUM(M410:N410)=0,"",SUM(M410:N410))</f>
        <v>2</v>
      </c>
      <c r="P410" s="23"/>
      <c r="S410" s="1" t="str">
        <f t="shared" ref="S410:S415" si="683">IF(SUM(Q410:R410)=0,"",SUM(Q410:R410))</f>
        <v/>
      </c>
      <c r="T410" s="22"/>
      <c r="W410" s="1" t="str">
        <f t="shared" ref="W410:W415" si="684">IF(SUM(U410:V410)=0,"",SUM(U410:V410))</f>
        <v/>
      </c>
      <c r="X410" s="23"/>
      <c r="AA410" s="1" t="str">
        <f t="shared" ref="AA410:AA415" si="685">IF(SUM(Y410:Z410)=0,"",SUM(Y410:Z410))</f>
        <v/>
      </c>
      <c r="AB410" s="22"/>
      <c r="AC410" s="4">
        <v>2</v>
      </c>
      <c r="AD410" s="4">
        <v>1</v>
      </c>
      <c r="AE410" s="1">
        <f t="shared" ref="AE410:AE415" si="686">IF(SUM(AC410:AD410)=0,"",SUM(AC410:AD410))</f>
        <v>3</v>
      </c>
      <c r="AF410" s="23"/>
      <c r="AI410" s="1" t="str">
        <f t="shared" ref="AI410:AI415" si="687">IF(SUM(AG410:AH410)=0,"",SUM(AG410:AH410))</f>
        <v/>
      </c>
      <c r="AJ410" s="22"/>
      <c r="AK410" s="4">
        <v>1</v>
      </c>
      <c r="AL410" s="4">
        <v>2</v>
      </c>
      <c r="AM410" s="1">
        <f t="shared" ref="AM410:AM415" si="688">IF(SUM(AK410:AL410)=0,"",SUM(AK410:AL410))</f>
        <v>3</v>
      </c>
      <c r="AN410" s="23"/>
      <c r="AQ410" s="1" t="str">
        <f t="shared" ref="AQ410:AQ415" si="689">IF(SUM(AO410:AP410)=0,"",SUM(AO410:AP410))</f>
        <v/>
      </c>
      <c r="AR410" s="22"/>
    </row>
    <row r="411" spans="1:44" ht="12.75" customHeight="1" x14ac:dyDescent="0.2">
      <c r="A411" s="4"/>
      <c r="B411" s="6"/>
      <c r="C411" s="4" t="s">
        <v>44</v>
      </c>
      <c r="D411" s="22"/>
      <c r="G411" s="1" t="str">
        <f t="shared" si="680"/>
        <v/>
      </c>
      <c r="H411" s="23"/>
      <c r="K411" s="1" t="str">
        <f t="shared" si="681"/>
        <v/>
      </c>
      <c r="L411" s="22"/>
      <c r="O411" s="1" t="str">
        <f t="shared" si="682"/>
        <v/>
      </c>
      <c r="P411" s="23"/>
      <c r="S411" s="1" t="str">
        <f t="shared" si="683"/>
        <v/>
      </c>
      <c r="T411" s="22"/>
      <c r="W411" s="1" t="str">
        <f t="shared" si="684"/>
        <v/>
      </c>
      <c r="X411" s="23"/>
      <c r="AA411" s="1" t="str">
        <f t="shared" si="685"/>
        <v/>
      </c>
      <c r="AB411" s="22"/>
      <c r="AE411" s="1" t="str">
        <f t="shared" si="686"/>
        <v/>
      </c>
      <c r="AF411" s="23"/>
      <c r="AI411" s="1" t="str">
        <f t="shared" si="687"/>
        <v/>
      </c>
      <c r="AJ411" s="22"/>
      <c r="AM411" s="1" t="str">
        <f t="shared" si="688"/>
        <v/>
      </c>
      <c r="AN411" s="23"/>
      <c r="AQ411" s="1" t="str">
        <f t="shared" si="689"/>
        <v/>
      </c>
      <c r="AR411" s="22"/>
    </row>
    <row r="412" spans="1:44" ht="12.75" customHeight="1" x14ac:dyDescent="0.2">
      <c r="A412" s="4"/>
      <c r="B412" s="6"/>
      <c r="C412" s="4" t="s">
        <v>45</v>
      </c>
      <c r="D412" s="22"/>
      <c r="G412" s="1" t="str">
        <f t="shared" si="680"/>
        <v/>
      </c>
      <c r="H412" s="23"/>
      <c r="K412" s="1" t="str">
        <f t="shared" si="681"/>
        <v/>
      </c>
      <c r="L412" s="22"/>
      <c r="O412" s="1" t="str">
        <f t="shared" si="682"/>
        <v/>
      </c>
      <c r="P412" s="23"/>
      <c r="S412" s="1" t="str">
        <f t="shared" si="683"/>
        <v/>
      </c>
      <c r="T412" s="22"/>
      <c r="U412" s="4">
        <v>1</v>
      </c>
      <c r="W412" s="1">
        <f t="shared" si="684"/>
        <v>1</v>
      </c>
      <c r="X412" s="23"/>
      <c r="AA412" s="1" t="str">
        <f t="shared" si="685"/>
        <v/>
      </c>
      <c r="AB412" s="22"/>
      <c r="AE412" s="1" t="str">
        <f t="shared" si="686"/>
        <v/>
      </c>
      <c r="AF412" s="23"/>
      <c r="AI412" s="1" t="str">
        <f t="shared" si="687"/>
        <v/>
      </c>
      <c r="AJ412" s="22"/>
      <c r="AM412" s="1" t="str">
        <f t="shared" si="688"/>
        <v/>
      </c>
      <c r="AN412" s="23"/>
      <c r="AQ412" s="1" t="str">
        <f t="shared" si="689"/>
        <v/>
      </c>
      <c r="AR412" s="22"/>
    </row>
    <row r="413" spans="1:44" ht="12.75" customHeight="1" x14ac:dyDescent="0.2">
      <c r="A413" s="4"/>
      <c r="B413" s="6"/>
      <c r="C413" s="4" t="s">
        <v>46</v>
      </c>
      <c r="D413" s="22"/>
      <c r="F413" s="4">
        <v>1</v>
      </c>
      <c r="G413" s="1">
        <f t="shared" si="680"/>
        <v>1</v>
      </c>
      <c r="H413" s="23"/>
      <c r="K413" s="1" t="str">
        <f t="shared" si="681"/>
        <v/>
      </c>
      <c r="L413" s="22"/>
      <c r="M413" s="4">
        <v>3</v>
      </c>
      <c r="N413" s="4">
        <v>3</v>
      </c>
      <c r="O413" s="1">
        <f t="shared" si="682"/>
        <v>6</v>
      </c>
      <c r="P413" s="23"/>
      <c r="S413" s="1" t="str">
        <f t="shared" si="683"/>
        <v/>
      </c>
      <c r="T413" s="22"/>
      <c r="W413" s="1" t="str">
        <f t="shared" si="684"/>
        <v/>
      </c>
      <c r="X413" s="23"/>
      <c r="AA413" s="1" t="str">
        <f t="shared" si="685"/>
        <v/>
      </c>
      <c r="AB413" s="22"/>
      <c r="AE413" s="1" t="str">
        <f t="shared" si="686"/>
        <v/>
      </c>
      <c r="AF413" s="23"/>
      <c r="AI413" s="1" t="str">
        <f t="shared" si="687"/>
        <v/>
      </c>
      <c r="AJ413" s="22"/>
      <c r="AM413" s="1" t="str">
        <f t="shared" si="688"/>
        <v/>
      </c>
      <c r="AN413" s="23"/>
      <c r="AQ413" s="1" t="str">
        <f t="shared" si="689"/>
        <v/>
      </c>
      <c r="AR413" s="22"/>
    </row>
    <row r="414" spans="1:44" ht="12.75" customHeight="1" x14ac:dyDescent="0.2">
      <c r="A414" s="4"/>
      <c r="B414" s="6"/>
      <c r="C414" s="4" t="s">
        <v>47</v>
      </c>
      <c r="D414" s="22"/>
      <c r="G414" s="1" t="str">
        <f t="shared" si="680"/>
        <v/>
      </c>
      <c r="H414" s="23"/>
      <c r="K414" s="1" t="str">
        <f t="shared" si="681"/>
        <v/>
      </c>
      <c r="L414" s="22"/>
      <c r="O414" s="1" t="str">
        <f t="shared" si="682"/>
        <v/>
      </c>
      <c r="P414" s="23"/>
      <c r="S414" s="1" t="str">
        <f t="shared" si="683"/>
        <v/>
      </c>
      <c r="T414" s="22"/>
      <c r="W414" s="1" t="str">
        <f t="shared" si="684"/>
        <v/>
      </c>
      <c r="X414" s="23"/>
      <c r="AA414" s="1" t="str">
        <f t="shared" si="685"/>
        <v/>
      </c>
      <c r="AB414" s="22"/>
      <c r="AE414" s="1" t="str">
        <f t="shared" si="686"/>
        <v/>
      </c>
      <c r="AF414" s="23"/>
      <c r="AI414" s="1" t="str">
        <f t="shared" si="687"/>
        <v/>
      </c>
      <c r="AJ414" s="22"/>
      <c r="AM414" s="1" t="str">
        <f t="shared" si="688"/>
        <v/>
      </c>
      <c r="AN414" s="23"/>
      <c r="AQ414" s="1" t="str">
        <f t="shared" si="689"/>
        <v/>
      </c>
      <c r="AR414" s="22"/>
    </row>
    <row r="415" spans="1:44" ht="12.75" customHeight="1" x14ac:dyDescent="0.2">
      <c r="A415" s="4"/>
      <c r="B415" s="6"/>
      <c r="C415" s="4" t="s">
        <v>48</v>
      </c>
      <c r="D415" s="22"/>
      <c r="F415" s="4">
        <v>1</v>
      </c>
      <c r="G415" s="1">
        <f t="shared" si="680"/>
        <v>1</v>
      </c>
      <c r="H415" s="23"/>
      <c r="K415" s="1" t="str">
        <f t="shared" si="681"/>
        <v/>
      </c>
      <c r="L415" s="22"/>
      <c r="O415" s="1" t="str">
        <f t="shared" si="682"/>
        <v/>
      </c>
      <c r="P415" s="23"/>
      <c r="S415" s="1" t="str">
        <f t="shared" si="683"/>
        <v/>
      </c>
      <c r="T415" s="22"/>
      <c r="V415" s="4">
        <v>1</v>
      </c>
      <c r="W415" s="1">
        <f t="shared" si="684"/>
        <v>1</v>
      </c>
      <c r="X415" s="23"/>
      <c r="AA415" s="1" t="str">
        <f t="shared" si="685"/>
        <v/>
      </c>
      <c r="AB415" s="22"/>
      <c r="AE415" s="1" t="str">
        <f t="shared" si="686"/>
        <v/>
      </c>
      <c r="AF415" s="23"/>
      <c r="AI415" s="1" t="str">
        <f t="shared" si="687"/>
        <v/>
      </c>
      <c r="AJ415" s="22"/>
      <c r="AM415" s="1" t="str">
        <f t="shared" si="688"/>
        <v/>
      </c>
      <c r="AN415" s="23"/>
      <c r="AQ415" s="1" t="str">
        <f t="shared" si="689"/>
        <v/>
      </c>
      <c r="AR415" s="22"/>
    </row>
    <row r="416" spans="1:44" ht="12.75" customHeight="1" x14ac:dyDescent="0.2">
      <c r="A416" s="6"/>
      <c r="B416" s="6" t="s">
        <v>49</v>
      </c>
      <c r="D416" s="25"/>
      <c r="E416" s="6"/>
      <c r="F416" s="6"/>
      <c r="G416" s="26">
        <f>IF(ISERROR(SUM(G409:G415)/G418),"",SUM(G409:G415)/G418)</f>
        <v>0.42857142857142855</v>
      </c>
      <c r="H416" s="27"/>
      <c r="I416" s="6"/>
      <c r="J416" s="6"/>
      <c r="K416" s="26" t="str">
        <f>IF(ISERROR(SUM(K409:K415)/K418),"",SUM(K409:K415)/K418)</f>
        <v/>
      </c>
      <c r="L416" s="25"/>
      <c r="M416" s="6"/>
      <c r="N416" s="6"/>
      <c r="O416" s="26">
        <f>IF(ISERROR(SUM(O409:O415)/O418),"",SUM(O409:O415)/O418)</f>
        <v>0.53333333333333333</v>
      </c>
      <c r="P416" s="27"/>
      <c r="Q416" s="6"/>
      <c r="R416" s="6"/>
      <c r="S416" s="26" t="str">
        <f>IF(ISERROR(SUM(S409:S415)/S418),"",SUM(S409:S415)/S418)</f>
        <v/>
      </c>
      <c r="T416" s="25"/>
      <c r="U416" s="6"/>
      <c r="V416" s="6"/>
      <c r="W416" s="26">
        <f>IF(ISERROR(SUM(W409:W415)/W418),"",SUM(W409:W415)/W418)</f>
        <v>0.25</v>
      </c>
      <c r="X416" s="27"/>
      <c r="Y416" s="6"/>
      <c r="Z416" s="6"/>
      <c r="AA416" s="26" t="str">
        <f>IF(ISERROR(SUM(AA409:AA415)/AA418),"",SUM(AA409:AA415)/AA418)</f>
        <v/>
      </c>
      <c r="AB416" s="25"/>
      <c r="AC416" s="6"/>
      <c r="AD416" s="6"/>
      <c r="AE416" s="26">
        <f>IF(ISERROR(SUM(AE409:AE415)/AE418),"",SUM(AE409:AE415)/AE418)</f>
        <v>0.25</v>
      </c>
      <c r="AF416" s="27"/>
      <c r="AG416" s="6"/>
      <c r="AH416" s="6"/>
      <c r="AI416" s="26" t="str">
        <f>IF(ISERROR(SUM(AI409:AI415)/AI418),"",SUM(AI409:AI415)/AI418)</f>
        <v/>
      </c>
      <c r="AJ416" s="25"/>
      <c r="AK416" s="6"/>
      <c r="AL416" s="6"/>
      <c r="AM416" s="26">
        <f>IF(ISERROR(SUM(AM409:AM415)/AM418),"",SUM(AM409:AM415)/AM418)</f>
        <v>0.27272727272727271</v>
      </c>
      <c r="AN416" s="27"/>
      <c r="AO416" s="6"/>
      <c r="AP416" s="6"/>
      <c r="AQ416" s="26" t="str">
        <f>IF(ISERROR(SUM(AQ409:AQ415)/AQ418),"",SUM(AQ409:AQ415)/AQ418)</f>
        <v/>
      </c>
      <c r="AR416" s="25"/>
    </row>
    <row r="417" spans="1:44" ht="12.75" customHeight="1" x14ac:dyDescent="0.2">
      <c r="A417" s="4"/>
      <c r="B417" s="6"/>
      <c r="C417" s="4" t="s">
        <v>50</v>
      </c>
      <c r="D417" s="22"/>
      <c r="E417" s="4">
        <v>2</v>
      </c>
      <c r="F417" s="4">
        <v>2</v>
      </c>
      <c r="G417" s="1">
        <f>IF(SUM(E417:F417)=0,"",SUM(E417:F417))</f>
        <v>4</v>
      </c>
      <c r="H417" s="23"/>
      <c r="K417" s="1" t="str">
        <f>IF(SUM(I417:J417)=0,"",SUM(I417:J417))</f>
        <v/>
      </c>
      <c r="L417" s="22"/>
      <c r="M417" s="4">
        <v>4</v>
      </c>
      <c r="N417" s="4">
        <v>3</v>
      </c>
      <c r="O417" s="1">
        <f>IF(SUM(M417:N417)=0,"",SUM(M417:N417))</f>
        <v>7</v>
      </c>
      <c r="P417" s="23"/>
      <c r="S417" s="1" t="str">
        <f>IF(SUM(Q417:R417)=0,"",SUM(Q417:R417))</f>
        <v/>
      </c>
      <c r="T417" s="22"/>
      <c r="U417" s="4">
        <v>2</v>
      </c>
      <c r="V417" s="4">
        <v>4</v>
      </c>
      <c r="W417" s="1">
        <f>IF(SUM(U417:V417)=0,"",SUM(U417:V417))</f>
        <v>6</v>
      </c>
      <c r="X417" s="23"/>
      <c r="AA417" s="1" t="str">
        <f>IF(SUM(Y417:Z417)=0,"",SUM(Y417:Z417))</f>
        <v/>
      </c>
      <c r="AB417" s="22"/>
      <c r="AC417" s="4">
        <v>2</v>
      </c>
      <c r="AD417" s="4">
        <v>7</v>
      </c>
      <c r="AE417" s="1">
        <f>IF(SUM(AC417:AD417)=0,"",SUM(AC417:AD417))</f>
        <v>9</v>
      </c>
      <c r="AF417" s="23"/>
      <c r="AI417" s="1" t="str">
        <f>IF(SUM(AG417:AH417)=0,"",SUM(AG417:AH417))</f>
        <v/>
      </c>
      <c r="AJ417" s="22"/>
      <c r="AK417" s="4">
        <v>4</v>
      </c>
      <c r="AL417" s="4">
        <v>4</v>
      </c>
      <c r="AM417" s="1">
        <f>IF(SUM(AK417:AL417)=0,"",SUM(AK417:AL417))</f>
        <v>8</v>
      </c>
      <c r="AN417" s="23"/>
      <c r="AQ417" s="1" t="str">
        <f>IF(SUM(AO417:AP417)=0,"",SUM(AO417:AP417))</f>
        <v/>
      </c>
      <c r="AR417" s="22"/>
    </row>
    <row r="418" spans="1:44" ht="12.75" customHeight="1" x14ac:dyDescent="0.2">
      <c r="A418" s="4"/>
      <c r="B418" s="28" t="s">
        <v>51</v>
      </c>
      <c r="C418" s="4"/>
      <c r="D418" s="22"/>
      <c r="E418" s="1">
        <f>IF(SUM(E409:E417)=0,"",SUM(E409:E417))</f>
        <v>3</v>
      </c>
      <c r="F418" s="1">
        <f>IF(SUM(F409:F417)=0,"",SUM(F409:F417))</f>
        <v>4</v>
      </c>
      <c r="G418" s="1">
        <f t="shared" ref="G418" si="690">IF(SUM(E418:F418)=0,"",SUM(E418:F418))</f>
        <v>7</v>
      </c>
      <c r="H418" s="23"/>
      <c r="I418" s="1" t="str">
        <f>IF(SUM(I409:I417)=0,"",SUM(I409:I417))</f>
        <v/>
      </c>
      <c r="J418" s="1" t="str">
        <f>IF(SUM(J409:J417)=0,"",SUM(J409:J417))</f>
        <v/>
      </c>
      <c r="K418" s="1" t="str">
        <f t="shared" ref="K418" si="691">IF(SUM(I418:J418)=0,"",SUM(I418:J418))</f>
        <v/>
      </c>
      <c r="L418" s="22"/>
      <c r="M418" s="1">
        <f>IF(SUM(M409:M417)=0,"",SUM(M409:M417))</f>
        <v>7</v>
      </c>
      <c r="N418" s="1">
        <f>IF(SUM(N409:N417)=0,"",SUM(N409:N417))</f>
        <v>8</v>
      </c>
      <c r="O418" s="1">
        <f t="shared" ref="O418" si="692">IF(SUM(M418:N418)=0,"",SUM(M418:N418))</f>
        <v>15</v>
      </c>
      <c r="P418" s="23"/>
      <c r="Q418" s="1" t="str">
        <f>IF(SUM(Q409:Q417)=0,"",SUM(Q409:Q417))</f>
        <v/>
      </c>
      <c r="R418" s="1" t="str">
        <f>IF(SUM(R409:R417)=0,"",SUM(R409:R417))</f>
        <v/>
      </c>
      <c r="S418" s="1" t="str">
        <f t="shared" ref="S418" si="693">IF(SUM(Q418:R418)=0,"",SUM(Q418:R418))</f>
        <v/>
      </c>
      <c r="T418" s="22"/>
      <c r="U418" s="1">
        <f>IF(SUM(U409:U417)=0,"",SUM(U409:U417))</f>
        <v>3</v>
      </c>
      <c r="V418" s="1">
        <f>IF(SUM(V409:V417)=0,"",SUM(V409:V417))</f>
        <v>5</v>
      </c>
      <c r="W418" s="1">
        <f t="shared" ref="W418" si="694">IF(SUM(U418:V418)=0,"",SUM(U418:V418))</f>
        <v>8</v>
      </c>
      <c r="X418" s="23"/>
      <c r="Y418" s="1" t="str">
        <f>IF(SUM(Y409:Y417)=0,"",SUM(Y409:Y417))</f>
        <v/>
      </c>
      <c r="Z418" s="1" t="str">
        <f>IF(SUM(Z409:Z417)=0,"",SUM(Z409:Z417))</f>
        <v/>
      </c>
      <c r="AA418" s="1" t="str">
        <f t="shared" ref="AA418" si="695">IF(SUM(Y418:Z418)=0,"",SUM(Y418:Z418))</f>
        <v/>
      </c>
      <c r="AB418" s="22"/>
      <c r="AC418" s="1">
        <f>IF(SUM(AC409:AC417)=0,"",SUM(AC409:AC417))</f>
        <v>4</v>
      </c>
      <c r="AD418" s="1">
        <f>IF(SUM(AD409:AD417)=0,"",SUM(AD409:AD417))</f>
        <v>8</v>
      </c>
      <c r="AE418" s="1">
        <f t="shared" ref="AE418" si="696">IF(SUM(AC418:AD418)=0,"",SUM(AC418:AD418))</f>
        <v>12</v>
      </c>
      <c r="AF418" s="23"/>
      <c r="AG418" s="1" t="str">
        <f>IF(SUM(AG409:AG417)=0,"",SUM(AG409:AG417))</f>
        <v/>
      </c>
      <c r="AH418" s="1" t="str">
        <f>IF(SUM(AH409:AH417)=0,"",SUM(AH409:AH417))</f>
        <v/>
      </c>
      <c r="AI418" s="1" t="str">
        <f t="shared" ref="AI418" si="697">IF(SUM(AG418:AH418)=0,"",SUM(AG418:AH418))</f>
        <v/>
      </c>
      <c r="AJ418" s="22"/>
      <c r="AK418" s="1">
        <f>IF(SUM(AK409:AK417)=0,"",SUM(AK409:AK417))</f>
        <v>5</v>
      </c>
      <c r="AL418" s="1">
        <f>IF(SUM(AL409:AL417)=0,"",SUM(AL409:AL417))</f>
        <v>6</v>
      </c>
      <c r="AM418" s="1">
        <f t="shared" ref="AM418" si="698">IF(SUM(AK418:AL418)=0,"",SUM(AK418:AL418))</f>
        <v>11</v>
      </c>
      <c r="AN418" s="23"/>
      <c r="AO418" s="1" t="str">
        <f>IF(SUM(AO409:AO417)=0,"",SUM(AO409:AO417))</f>
        <v/>
      </c>
      <c r="AP418" s="1" t="str">
        <f>IF(SUM(AP409:AP417)=0,"",SUM(AP409:AP417))</f>
        <v/>
      </c>
      <c r="AQ418" s="1" t="str">
        <f t="shared" ref="AQ418" si="699">IF(SUM(AO418:AP418)=0,"",SUM(AO418:AP418))</f>
        <v/>
      </c>
      <c r="AR418" s="22"/>
    </row>
    <row r="419" spans="1:44" ht="12.75" customHeight="1" x14ac:dyDescent="0.2">
      <c r="A419" s="6"/>
      <c r="B419" s="29"/>
      <c r="C419" s="6" t="s">
        <v>52</v>
      </c>
      <c r="D419" s="25"/>
      <c r="E419" s="26">
        <f>IF(G418="","",IF(ISERROR(E418/G418),0,E418/G418))</f>
        <v>0.42857142857142855</v>
      </c>
      <c r="F419" s="26">
        <f>IF(G418="","",IF(ISERROR(F418/G418),0,F418/G418))</f>
        <v>0.5714285714285714</v>
      </c>
      <c r="G419" s="26"/>
      <c r="H419" s="27"/>
      <c r="I419" s="26" t="str">
        <f>IF(K418="","",IF(ISERROR(I418/K418),0,I418/K418))</f>
        <v/>
      </c>
      <c r="J419" s="26" t="str">
        <f>IF(K418="","",IF(ISERROR(J418/K418),0,J418/K418))</f>
        <v/>
      </c>
      <c r="K419" s="26"/>
      <c r="L419" s="25"/>
      <c r="M419" s="26">
        <f>IF(O418="","",IF(ISERROR(M418/O418),0,M418/O418))</f>
        <v>0.46666666666666667</v>
      </c>
      <c r="N419" s="26">
        <f>IF(O418="","",IF(ISERROR(N418/O418),0,N418/O418))</f>
        <v>0.53333333333333333</v>
      </c>
      <c r="O419" s="26"/>
      <c r="P419" s="27"/>
      <c r="Q419" s="26" t="str">
        <f>IF(S418="","",IF(ISERROR(Q418/S418),0,Q418/S418))</f>
        <v/>
      </c>
      <c r="R419" s="26" t="str">
        <f>IF(S418="","",IF(ISERROR(R418/S418),0,R418/S418))</f>
        <v/>
      </c>
      <c r="S419" s="26"/>
      <c r="T419" s="25"/>
      <c r="U419" s="26">
        <f>IF(W418="","",IF(ISERROR(U418/W418),0,U418/W418))</f>
        <v>0.375</v>
      </c>
      <c r="V419" s="26">
        <f>IF(W418="","",IF(ISERROR(V418/W418),0,V418/W418))</f>
        <v>0.625</v>
      </c>
      <c r="W419" s="26"/>
      <c r="X419" s="27"/>
      <c r="Y419" s="26" t="str">
        <f>IF(AA418="","",IF(ISERROR(Y418/AA418),0,Y418/AA418))</f>
        <v/>
      </c>
      <c r="Z419" s="26" t="str">
        <f>IF(AA418="","",IF(ISERROR(Z418/AA418),0,Z418/AA418))</f>
        <v/>
      </c>
      <c r="AA419" s="26"/>
      <c r="AB419" s="25"/>
      <c r="AC419" s="26">
        <f>IF(AE418="","",IF(ISERROR(AC418/AE418),0,AC418/AE418))</f>
        <v>0.33333333333333331</v>
      </c>
      <c r="AD419" s="26">
        <f>IF(AE418="","",IF(ISERROR(AD418/AE418),0,AD418/AE418))</f>
        <v>0.66666666666666663</v>
      </c>
      <c r="AE419" s="26"/>
      <c r="AF419" s="27"/>
      <c r="AG419" s="26" t="str">
        <f>IF(AI418="","",IF(ISERROR(AG418/AI418),0,AG418/AI418))</f>
        <v/>
      </c>
      <c r="AH419" s="26" t="str">
        <f>IF(AI418="","",IF(ISERROR(AH418/AI418),0,AH418/AI418))</f>
        <v/>
      </c>
      <c r="AI419" s="26"/>
      <c r="AJ419" s="25"/>
      <c r="AK419" s="26">
        <f>IF(AM418="","",IF(ISERROR(AK418/AM418),0,AK418/AM418))</f>
        <v>0.45454545454545453</v>
      </c>
      <c r="AL419" s="26">
        <f>IF(AM418="","",IF(ISERROR(AL418/AM418),0,AL418/AM418))</f>
        <v>0.54545454545454541</v>
      </c>
      <c r="AM419" s="26"/>
      <c r="AN419" s="27"/>
      <c r="AO419" s="26" t="str">
        <f>IF(AQ418="","",IF(ISERROR(AO418/AQ418),0,AO418/AQ418))</f>
        <v/>
      </c>
      <c r="AP419" s="26" t="str">
        <f>IF(AQ418="","",IF(ISERROR(AP418/AQ418),0,AP418/AQ418))</f>
        <v/>
      </c>
      <c r="AQ419" s="26"/>
      <c r="AR419" s="25"/>
    </row>
    <row r="420" spans="1:44" ht="12.75" customHeight="1" x14ac:dyDescent="0.2">
      <c r="A420" s="6" t="s">
        <v>61</v>
      </c>
      <c r="B420" s="6"/>
      <c r="C420" s="4"/>
      <c r="D420" s="22"/>
      <c r="H420" s="23"/>
      <c r="L420" s="22"/>
      <c r="P420" s="23"/>
      <c r="T420" s="22"/>
      <c r="X420" s="23"/>
      <c r="AB420" s="22"/>
      <c r="AF420" s="23"/>
      <c r="AJ420" s="22"/>
      <c r="AN420" s="23"/>
      <c r="AR420" s="22"/>
    </row>
    <row r="421" spans="1:44" ht="12.75" customHeight="1" x14ac:dyDescent="0.2">
      <c r="A421" s="6"/>
      <c r="B421" s="6"/>
      <c r="C421" s="4" t="s">
        <v>42</v>
      </c>
      <c r="D421" s="22"/>
      <c r="E421" s="4">
        <f>SUMIFS(E$337:E$419,$C$337:$C$419,$C421)</f>
        <v>4</v>
      </c>
      <c r="F421" s="4">
        <f>SUMIFS(F$337:F$419,$C$337:$C$419,$C421)</f>
        <v>8</v>
      </c>
      <c r="G421" s="1">
        <f>IF(SUM(E421:F421)=0,"",SUM(E421:F421))</f>
        <v>12</v>
      </c>
      <c r="H421" s="23"/>
      <c r="I421" s="4">
        <f>SUMIFS(I$337:I$419,$C$337:$C$419,$C421)</f>
        <v>2</v>
      </c>
      <c r="J421" s="4">
        <f>SUMIFS(J$337:J$419,$C$337:$C$419,$C421)</f>
        <v>2</v>
      </c>
      <c r="K421" s="1">
        <f>IF(SUM(I421:J421)=0,"",SUM(I421:J421))</f>
        <v>4</v>
      </c>
      <c r="L421" s="22"/>
      <c r="M421" s="4">
        <f>SUMIFS(M$337:M$419,$C$337:$C$419,$C421)</f>
        <v>3</v>
      </c>
      <c r="N421" s="4">
        <f>SUMIFS(N$337:N$419,$C$337:$C$419,$C421)</f>
        <v>2</v>
      </c>
      <c r="O421" s="1">
        <f>IF(SUM(M421:N421)=0,"",SUM(M421:N421))</f>
        <v>5</v>
      </c>
      <c r="P421" s="23"/>
      <c r="Q421" s="4">
        <f>SUMIFS(Q$337:Q$419,$C$337:$C$419,$C421)</f>
        <v>3</v>
      </c>
      <c r="R421" s="4">
        <f>SUMIFS(R$337:R$419,$C$337:$C$419,$C421)</f>
        <v>1</v>
      </c>
      <c r="S421" s="1">
        <f>IF(SUM(Q421:R421)=0,"",SUM(Q421:R421))</f>
        <v>4</v>
      </c>
      <c r="T421" s="22"/>
      <c r="U421" s="4">
        <f>SUMIFS(U$337:U$419,$C$337:$C$419,$C421)</f>
        <v>3</v>
      </c>
      <c r="V421" s="4">
        <f>SUMIFS(V$337:V$419,$C$337:$C$419,$C421)</f>
        <v>3</v>
      </c>
      <c r="W421" s="1">
        <f>IF(SUM(U421:V421)=0,"",SUM(U421:V421))</f>
        <v>6</v>
      </c>
      <c r="X421" s="23"/>
      <c r="Y421" s="4">
        <f>SUMIFS(Y$337:Y$419,$C$337:$C$419,$C421)</f>
        <v>2</v>
      </c>
      <c r="Z421" s="4">
        <f>SUMIFS(Z$337:Z$419,$C$337:$C$419,$C421)</f>
        <v>2</v>
      </c>
      <c r="AA421" s="1">
        <f>IF(SUM(Y421:Z421)=0,"",SUM(Y421:Z421))</f>
        <v>4</v>
      </c>
      <c r="AB421" s="22"/>
      <c r="AC421" s="4">
        <f>SUMIFS(AC$337:AC$419,$C$337:$C$419,$C421)</f>
        <v>3</v>
      </c>
      <c r="AD421" s="4">
        <f>SUMIFS(AD$337:AD$419,$C$337:$C$419,$C421)</f>
        <v>6</v>
      </c>
      <c r="AE421" s="1">
        <f>IF(SUM(AC421:AD421)=0,"",SUM(AC421:AD421))</f>
        <v>9</v>
      </c>
      <c r="AF421" s="23"/>
      <c r="AG421" s="4">
        <f>SUMIFS(AG$337:AG$419,$C$337:$C$419,$C421)</f>
        <v>3</v>
      </c>
      <c r="AH421" s="4">
        <f>SUMIFS(AH$337:AH$419,$C$337:$C$419,$C421)</f>
        <v>4</v>
      </c>
      <c r="AI421" s="1">
        <f>IF(SUM(AG421:AH421)=0,"",SUM(AG421:AH421))</f>
        <v>7</v>
      </c>
      <c r="AJ421" s="22"/>
      <c r="AK421" s="4">
        <f>SUMIFS(AK$337:AK$419,$C$337:$C$419,$C421)</f>
        <v>1</v>
      </c>
      <c r="AL421" s="4">
        <f>SUMIFS(AL$337:AL$419,$C$337:$C$419,$C421)</f>
        <v>7</v>
      </c>
      <c r="AM421" s="1">
        <f>IF(SUM(AK421:AL421)=0,"",SUM(AK421:AL421))</f>
        <v>8</v>
      </c>
      <c r="AN421" s="23"/>
      <c r="AO421" s="4">
        <f>SUMIFS(AO$337:AO$419,$C$337:$C$419,$C421)</f>
        <v>2</v>
      </c>
      <c r="AP421" s="4">
        <f>SUMIFS(AP$337:AP$419,$C$337:$C$419,$C421)</f>
        <v>3</v>
      </c>
      <c r="AQ421" s="1">
        <f>IF(SUM(AO421:AP421)=0,"",SUM(AO421:AP421))</f>
        <v>5</v>
      </c>
      <c r="AR421" s="22"/>
    </row>
    <row r="422" spans="1:44" ht="12.75" customHeight="1" x14ac:dyDescent="0.2">
      <c r="A422" s="6"/>
      <c r="B422" s="6"/>
      <c r="C422" s="4" t="s">
        <v>43</v>
      </c>
      <c r="D422" s="22"/>
      <c r="E422" s="4">
        <f t="shared" ref="E422:F429" si="700">SUMIFS(E$337:E$419,$C$337:$C$419,$C422)</f>
        <v>87</v>
      </c>
      <c r="F422" s="4">
        <f t="shared" si="700"/>
        <v>187</v>
      </c>
      <c r="G422" s="1">
        <f t="shared" ref="G422:G427" si="701">IF(SUM(E422:F422)=0,"",SUM(E422:F422))</f>
        <v>274</v>
      </c>
      <c r="H422" s="23"/>
      <c r="I422" s="4">
        <f t="shared" ref="I422:J429" si="702">SUMIFS(I$337:I$419,$C$337:$C$419,$C422)</f>
        <v>7</v>
      </c>
      <c r="J422" s="4">
        <f t="shared" si="702"/>
        <v>12</v>
      </c>
      <c r="K422" s="1">
        <f t="shared" ref="K422:K427" si="703">IF(SUM(I422:J422)=0,"",SUM(I422:J422))</f>
        <v>19</v>
      </c>
      <c r="L422" s="22"/>
      <c r="M422" s="4">
        <f t="shared" ref="M422:N429" si="704">SUMIFS(M$337:M$419,$C$337:$C$419,$C422)</f>
        <v>102</v>
      </c>
      <c r="N422" s="4">
        <f t="shared" si="704"/>
        <v>174</v>
      </c>
      <c r="O422" s="1">
        <f t="shared" ref="O422:O427" si="705">IF(SUM(M422:N422)=0,"",SUM(M422:N422))</f>
        <v>276</v>
      </c>
      <c r="P422" s="23"/>
      <c r="Q422" s="4">
        <f t="shared" ref="Q422:R429" si="706">SUMIFS(Q$337:Q$419,$C$337:$C$419,$C422)</f>
        <v>12</v>
      </c>
      <c r="R422" s="4">
        <f t="shared" si="706"/>
        <v>11</v>
      </c>
      <c r="S422" s="1">
        <f t="shared" ref="S422:S427" si="707">IF(SUM(Q422:R422)=0,"",SUM(Q422:R422))</f>
        <v>23</v>
      </c>
      <c r="T422" s="22"/>
      <c r="U422" s="4">
        <f t="shared" ref="U422:V429" si="708">SUMIFS(U$337:U$419,$C$337:$C$419,$C422)</f>
        <v>112</v>
      </c>
      <c r="V422" s="4">
        <f t="shared" si="708"/>
        <v>184</v>
      </c>
      <c r="W422" s="1">
        <f t="shared" ref="W422:W427" si="709">IF(SUM(U422:V422)=0,"",SUM(U422:V422))</f>
        <v>296</v>
      </c>
      <c r="X422" s="23"/>
      <c r="Y422" s="4">
        <f t="shared" ref="Y422:Z429" si="710">SUMIFS(Y$337:Y$419,$C$337:$C$419,$C422)</f>
        <v>12</v>
      </c>
      <c r="Z422" s="4">
        <f t="shared" si="710"/>
        <v>9</v>
      </c>
      <c r="AA422" s="1">
        <f t="shared" ref="AA422:AA427" si="711">IF(SUM(Y422:Z422)=0,"",SUM(Y422:Z422))</f>
        <v>21</v>
      </c>
      <c r="AB422" s="22"/>
      <c r="AC422" s="4">
        <f t="shared" ref="AC422:AD429" si="712">SUMIFS(AC$337:AC$419,$C$337:$C$419,$C422)</f>
        <v>107</v>
      </c>
      <c r="AD422" s="4">
        <f t="shared" si="712"/>
        <v>190</v>
      </c>
      <c r="AE422" s="1">
        <f t="shared" ref="AE422:AE427" si="713">IF(SUM(AC422:AD422)=0,"",SUM(AC422:AD422))</f>
        <v>297</v>
      </c>
      <c r="AF422" s="23"/>
      <c r="AG422" s="4">
        <f t="shared" ref="AG422:AH429" si="714">SUMIFS(AG$337:AG$419,$C$337:$C$419,$C422)</f>
        <v>9</v>
      </c>
      <c r="AH422" s="4">
        <f t="shared" si="714"/>
        <v>8</v>
      </c>
      <c r="AI422" s="1">
        <f t="shared" ref="AI422:AI427" si="715">IF(SUM(AG422:AH422)=0,"",SUM(AG422:AH422))</f>
        <v>17</v>
      </c>
      <c r="AJ422" s="22"/>
      <c r="AK422" s="4">
        <f t="shared" ref="AK422:AL429" si="716">SUMIFS(AK$337:AK$419,$C$337:$C$419,$C422)</f>
        <v>119</v>
      </c>
      <c r="AL422" s="4">
        <f t="shared" si="716"/>
        <v>174</v>
      </c>
      <c r="AM422" s="1">
        <f t="shared" ref="AM422:AM427" si="717">IF(SUM(AK422:AL422)=0,"",SUM(AK422:AL422))</f>
        <v>293</v>
      </c>
      <c r="AN422" s="23"/>
      <c r="AO422" s="4">
        <f t="shared" ref="AO422:AP429" si="718">SUMIFS(AO$337:AO$419,$C$337:$C$419,$C422)</f>
        <v>5</v>
      </c>
      <c r="AP422" s="4">
        <f t="shared" si="718"/>
        <v>1</v>
      </c>
      <c r="AQ422" s="1">
        <f t="shared" ref="AQ422:AQ427" si="719">IF(SUM(AO422:AP422)=0,"",SUM(AO422:AP422))</f>
        <v>6</v>
      </c>
      <c r="AR422" s="22"/>
    </row>
    <row r="423" spans="1:44" ht="12.75" customHeight="1" x14ac:dyDescent="0.2">
      <c r="A423" s="6"/>
      <c r="B423" s="6"/>
      <c r="C423" s="4" t="s">
        <v>44</v>
      </c>
      <c r="D423" s="22"/>
      <c r="E423" s="4">
        <f t="shared" si="700"/>
        <v>1</v>
      </c>
      <c r="F423" s="4">
        <f t="shared" si="700"/>
        <v>1</v>
      </c>
      <c r="G423" s="1">
        <f t="shared" si="701"/>
        <v>2</v>
      </c>
      <c r="H423" s="23"/>
      <c r="I423" s="4">
        <f t="shared" si="702"/>
        <v>0</v>
      </c>
      <c r="J423" s="4">
        <f t="shared" si="702"/>
        <v>1</v>
      </c>
      <c r="K423" s="1">
        <f t="shared" si="703"/>
        <v>1</v>
      </c>
      <c r="L423" s="22"/>
      <c r="M423" s="4">
        <f t="shared" si="704"/>
        <v>1</v>
      </c>
      <c r="N423" s="4">
        <f t="shared" si="704"/>
        <v>1</v>
      </c>
      <c r="O423" s="1">
        <f t="shared" si="705"/>
        <v>2</v>
      </c>
      <c r="P423" s="23"/>
      <c r="Q423" s="4">
        <f t="shared" si="706"/>
        <v>0</v>
      </c>
      <c r="R423" s="4">
        <f t="shared" si="706"/>
        <v>0</v>
      </c>
      <c r="S423" s="1" t="str">
        <f t="shared" si="707"/>
        <v/>
      </c>
      <c r="T423" s="22"/>
      <c r="U423" s="4">
        <f t="shared" si="708"/>
        <v>2</v>
      </c>
      <c r="V423" s="4">
        <f t="shared" si="708"/>
        <v>1</v>
      </c>
      <c r="W423" s="1">
        <f t="shared" si="709"/>
        <v>3</v>
      </c>
      <c r="X423" s="23"/>
      <c r="Y423" s="4">
        <f t="shared" si="710"/>
        <v>0</v>
      </c>
      <c r="Z423" s="4">
        <f t="shared" si="710"/>
        <v>0</v>
      </c>
      <c r="AA423" s="1" t="str">
        <f t="shared" si="711"/>
        <v/>
      </c>
      <c r="AB423" s="22"/>
      <c r="AC423" s="4">
        <f t="shared" si="712"/>
        <v>2</v>
      </c>
      <c r="AD423" s="4">
        <f t="shared" si="712"/>
        <v>2</v>
      </c>
      <c r="AE423" s="1">
        <f t="shared" si="713"/>
        <v>4</v>
      </c>
      <c r="AF423" s="23"/>
      <c r="AG423" s="4">
        <f t="shared" si="714"/>
        <v>0</v>
      </c>
      <c r="AH423" s="4">
        <f t="shared" si="714"/>
        <v>0</v>
      </c>
      <c r="AI423" s="1" t="str">
        <f t="shared" si="715"/>
        <v/>
      </c>
      <c r="AJ423" s="22"/>
      <c r="AK423" s="4">
        <f t="shared" si="716"/>
        <v>2</v>
      </c>
      <c r="AL423" s="4">
        <f t="shared" si="716"/>
        <v>3</v>
      </c>
      <c r="AM423" s="1">
        <f t="shared" si="717"/>
        <v>5</v>
      </c>
      <c r="AN423" s="23"/>
      <c r="AQ423" s="1" t="str">
        <f t="shared" si="719"/>
        <v/>
      </c>
      <c r="AR423" s="22"/>
    </row>
    <row r="424" spans="1:44" ht="12.75" customHeight="1" x14ac:dyDescent="0.2">
      <c r="A424" s="6"/>
      <c r="B424" s="6"/>
      <c r="C424" s="4" t="s">
        <v>45</v>
      </c>
      <c r="D424" s="22"/>
      <c r="E424" s="4">
        <f t="shared" si="700"/>
        <v>10</v>
      </c>
      <c r="F424" s="4">
        <f t="shared" si="700"/>
        <v>21</v>
      </c>
      <c r="G424" s="1">
        <f t="shared" si="701"/>
        <v>31</v>
      </c>
      <c r="H424" s="23"/>
      <c r="I424" s="4">
        <f t="shared" si="702"/>
        <v>3</v>
      </c>
      <c r="J424" s="4">
        <f t="shared" si="702"/>
        <v>2</v>
      </c>
      <c r="K424" s="1">
        <f t="shared" si="703"/>
        <v>5</v>
      </c>
      <c r="L424" s="22"/>
      <c r="M424" s="4">
        <f t="shared" si="704"/>
        <v>7</v>
      </c>
      <c r="N424" s="4">
        <f t="shared" si="704"/>
        <v>23</v>
      </c>
      <c r="O424" s="1">
        <f t="shared" si="705"/>
        <v>30</v>
      </c>
      <c r="P424" s="23"/>
      <c r="Q424" s="4">
        <f t="shared" si="706"/>
        <v>3</v>
      </c>
      <c r="R424" s="4">
        <f t="shared" si="706"/>
        <v>0</v>
      </c>
      <c r="S424" s="1">
        <f t="shared" si="707"/>
        <v>3</v>
      </c>
      <c r="T424" s="22"/>
      <c r="U424" s="4">
        <f t="shared" si="708"/>
        <v>8</v>
      </c>
      <c r="V424" s="4">
        <f t="shared" si="708"/>
        <v>15</v>
      </c>
      <c r="W424" s="1">
        <f t="shared" si="709"/>
        <v>23</v>
      </c>
      <c r="X424" s="23"/>
      <c r="Y424" s="4">
        <f t="shared" si="710"/>
        <v>3</v>
      </c>
      <c r="Z424" s="4">
        <f t="shared" si="710"/>
        <v>0</v>
      </c>
      <c r="AA424" s="1">
        <f t="shared" si="711"/>
        <v>3</v>
      </c>
      <c r="AB424" s="22"/>
      <c r="AC424" s="4">
        <f t="shared" si="712"/>
        <v>10</v>
      </c>
      <c r="AD424" s="4">
        <f t="shared" si="712"/>
        <v>19</v>
      </c>
      <c r="AE424" s="1">
        <f t="shared" si="713"/>
        <v>29</v>
      </c>
      <c r="AF424" s="23"/>
      <c r="AG424" s="4">
        <f t="shared" si="714"/>
        <v>2</v>
      </c>
      <c r="AH424" s="4">
        <f t="shared" si="714"/>
        <v>0</v>
      </c>
      <c r="AI424" s="1">
        <f t="shared" si="715"/>
        <v>2</v>
      </c>
      <c r="AJ424" s="22"/>
      <c r="AK424" s="4">
        <f t="shared" si="716"/>
        <v>12</v>
      </c>
      <c r="AL424" s="4">
        <f t="shared" si="716"/>
        <v>18</v>
      </c>
      <c r="AM424" s="1">
        <f t="shared" si="717"/>
        <v>30</v>
      </c>
      <c r="AN424" s="23"/>
      <c r="AO424" s="4">
        <f t="shared" si="718"/>
        <v>3</v>
      </c>
      <c r="AQ424" s="1">
        <f t="shared" si="719"/>
        <v>3</v>
      </c>
      <c r="AR424" s="22"/>
    </row>
    <row r="425" spans="1:44" ht="12.75" customHeight="1" x14ac:dyDescent="0.2">
      <c r="A425" s="6"/>
      <c r="B425" s="6"/>
      <c r="C425" s="4" t="s">
        <v>46</v>
      </c>
      <c r="D425" s="22"/>
      <c r="E425" s="4">
        <f t="shared" si="700"/>
        <v>28</v>
      </c>
      <c r="F425" s="4">
        <f t="shared" si="700"/>
        <v>94</v>
      </c>
      <c r="G425" s="1">
        <f t="shared" si="701"/>
        <v>122</v>
      </c>
      <c r="H425" s="23"/>
      <c r="I425" s="4">
        <f t="shared" si="702"/>
        <v>4</v>
      </c>
      <c r="J425" s="4">
        <f t="shared" si="702"/>
        <v>5</v>
      </c>
      <c r="K425" s="1">
        <f t="shared" si="703"/>
        <v>9</v>
      </c>
      <c r="L425" s="22"/>
      <c r="M425" s="4">
        <f t="shared" si="704"/>
        <v>41</v>
      </c>
      <c r="N425" s="4">
        <f t="shared" si="704"/>
        <v>96</v>
      </c>
      <c r="O425" s="1">
        <f t="shared" si="705"/>
        <v>137</v>
      </c>
      <c r="P425" s="23"/>
      <c r="Q425" s="4">
        <f t="shared" si="706"/>
        <v>4</v>
      </c>
      <c r="R425" s="4">
        <f t="shared" si="706"/>
        <v>6</v>
      </c>
      <c r="S425" s="1">
        <f t="shared" si="707"/>
        <v>10</v>
      </c>
      <c r="T425" s="22"/>
      <c r="U425" s="4">
        <f t="shared" si="708"/>
        <v>53</v>
      </c>
      <c r="V425" s="4">
        <f t="shared" si="708"/>
        <v>100</v>
      </c>
      <c r="W425" s="1">
        <f t="shared" si="709"/>
        <v>153</v>
      </c>
      <c r="X425" s="23"/>
      <c r="Y425" s="4">
        <f t="shared" si="710"/>
        <v>7</v>
      </c>
      <c r="Z425" s="4">
        <f t="shared" si="710"/>
        <v>6</v>
      </c>
      <c r="AA425" s="1">
        <f t="shared" si="711"/>
        <v>13</v>
      </c>
      <c r="AB425" s="22"/>
      <c r="AC425" s="4">
        <f t="shared" si="712"/>
        <v>51</v>
      </c>
      <c r="AD425" s="4">
        <f t="shared" si="712"/>
        <v>112</v>
      </c>
      <c r="AE425" s="1">
        <f t="shared" si="713"/>
        <v>163</v>
      </c>
      <c r="AF425" s="23"/>
      <c r="AG425" s="4">
        <f t="shared" si="714"/>
        <v>4</v>
      </c>
      <c r="AH425" s="4">
        <f t="shared" si="714"/>
        <v>7</v>
      </c>
      <c r="AI425" s="1">
        <f t="shared" si="715"/>
        <v>11</v>
      </c>
      <c r="AJ425" s="22"/>
      <c r="AK425" s="4">
        <f t="shared" si="716"/>
        <v>55</v>
      </c>
      <c r="AL425" s="4">
        <f t="shared" si="716"/>
        <v>97</v>
      </c>
      <c r="AM425" s="1">
        <f t="shared" si="717"/>
        <v>152</v>
      </c>
      <c r="AN425" s="23"/>
      <c r="AO425" s="4">
        <f t="shared" si="718"/>
        <v>7</v>
      </c>
      <c r="AP425" s="4">
        <f t="shared" si="718"/>
        <v>8</v>
      </c>
      <c r="AQ425" s="1">
        <f t="shared" si="719"/>
        <v>15</v>
      </c>
      <c r="AR425" s="22"/>
    </row>
    <row r="426" spans="1:44" ht="12.75" customHeight="1" x14ac:dyDescent="0.2">
      <c r="A426" s="6"/>
      <c r="B426" s="6"/>
      <c r="C426" s="4" t="s">
        <v>47</v>
      </c>
      <c r="D426" s="22"/>
      <c r="E426" s="4">
        <f t="shared" si="700"/>
        <v>1</v>
      </c>
      <c r="F426" s="4">
        <f t="shared" si="700"/>
        <v>0</v>
      </c>
      <c r="G426" s="1">
        <f t="shared" si="701"/>
        <v>1</v>
      </c>
      <c r="H426" s="23"/>
      <c r="I426" s="4">
        <f t="shared" si="702"/>
        <v>0</v>
      </c>
      <c r="J426" s="4">
        <f t="shared" si="702"/>
        <v>0</v>
      </c>
      <c r="K426" s="1" t="str">
        <f t="shared" si="703"/>
        <v/>
      </c>
      <c r="L426" s="22"/>
      <c r="M426" s="4">
        <f t="shared" si="704"/>
        <v>1</v>
      </c>
      <c r="N426" s="4">
        <f t="shared" si="704"/>
        <v>1</v>
      </c>
      <c r="O426" s="1">
        <f t="shared" si="705"/>
        <v>2</v>
      </c>
      <c r="P426" s="23"/>
      <c r="Q426" s="4">
        <f t="shared" si="706"/>
        <v>0</v>
      </c>
      <c r="R426" s="4">
        <f t="shared" si="706"/>
        <v>0</v>
      </c>
      <c r="S426" s="1" t="str">
        <f t="shared" si="707"/>
        <v/>
      </c>
      <c r="T426" s="22"/>
      <c r="U426" s="4">
        <f t="shared" si="708"/>
        <v>1</v>
      </c>
      <c r="V426" s="4">
        <f t="shared" si="708"/>
        <v>0</v>
      </c>
      <c r="W426" s="1">
        <f t="shared" si="709"/>
        <v>1</v>
      </c>
      <c r="X426" s="23"/>
      <c r="Y426" s="4">
        <f t="shared" si="710"/>
        <v>0</v>
      </c>
      <c r="Z426" s="4">
        <f t="shared" si="710"/>
        <v>0</v>
      </c>
      <c r="AA426" s="1" t="str">
        <f t="shared" si="711"/>
        <v/>
      </c>
      <c r="AB426" s="22"/>
      <c r="AC426" s="4">
        <f t="shared" si="712"/>
        <v>1</v>
      </c>
      <c r="AD426" s="4">
        <f t="shared" si="712"/>
        <v>0</v>
      </c>
      <c r="AE426" s="1">
        <f t="shared" si="713"/>
        <v>1</v>
      </c>
      <c r="AF426" s="23"/>
      <c r="AG426" s="4">
        <f t="shared" si="714"/>
        <v>0</v>
      </c>
      <c r="AH426" s="4">
        <f t="shared" si="714"/>
        <v>0</v>
      </c>
      <c r="AI426" s="1" t="str">
        <f t="shared" si="715"/>
        <v/>
      </c>
      <c r="AJ426" s="22"/>
      <c r="AK426" s="4">
        <f t="shared" si="716"/>
        <v>1</v>
      </c>
      <c r="AL426" s="4">
        <f t="shared" si="716"/>
        <v>1</v>
      </c>
      <c r="AM426" s="1">
        <f t="shared" si="717"/>
        <v>2</v>
      </c>
      <c r="AN426" s="23"/>
      <c r="AQ426" s="1" t="str">
        <f t="shared" si="719"/>
        <v/>
      </c>
      <c r="AR426" s="22"/>
    </row>
    <row r="427" spans="1:44" ht="12.75" customHeight="1" x14ac:dyDescent="0.2">
      <c r="A427" s="6"/>
      <c r="B427" s="6"/>
      <c r="C427" s="4" t="s">
        <v>48</v>
      </c>
      <c r="D427" s="22"/>
      <c r="E427" s="4">
        <f t="shared" si="700"/>
        <v>20</v>
      </c>
      <c r="F427" s="4">
        <f t="shared" si="700"/>
        <v>40</v>
      </c>
      <c r="G427" s="1">
        <f t="shared" si="701"/>
        <v>60</v>
      </c>
      <c r="H427" s="23"/>
      <c r="I427" s="4">
        <f t="shared" si="702"/>
        <v>5</v>
      </c>
      <c r="J427" s="4">
        <f t="shared" si="702"/>
        <v>3</v>
      </c>
      <c r="K427" s="1">
        <f t="shared" si="703"/>
        <v>8</v>
      </c>
      <c r="L427" s="22"/>
      <c r="M427" s="4">
        <f t="shared" si="704"/>
        <v>19</v>
      </c>
      <c r="N427" s="4">
        <f t="shared" si="704"/>
        <v>25</v>
      </c>
      <c r="O427" s="1">
        <f t="shared" si="705"/>
        <v>44</v>
      </c>
      <c r="P427" s="23"/>
      <c r="Q427" s="4">
        <f t="shared" si="706"/>
        <v>4</v>
      </c>
      <c r="R427" s="4">
        <f t="shared" si="706"/>
        <v>1</v>
      </c>
      <c r="S427" s="1">
        <f t="shared" si="707"/>
        <v>5</v>
      </c>
      <c r="T427" s="22"/>
      <c r="U427" s="4">
        <f t="shared" si="708"/>
        <v>21</v>
      </c>
      <c r="V427" s="4">
        <f t="shared" si="708"/>
        <v>31</v>
      </c>
      <c r="W427" s="1">
        <f t="shared" si="709"/>
        <v>52</v>
      </c>
      <c r="X427" s="23"/>
      <c r="Y427" s="4">
        <f t="shared" si="710"/>
        <v>6</v>
      </c>
      <c r="Z427" s="4">
        <f t="shared" si="710"/>
        <v>1</v>
      </c>
      <c r="AA427" s="1">
        <f t="shared" si="711"/>
        <v>7</v>
      </c>
      <c r="AB427" s="22"/>
      <c r="AC427" s="4">
        <f t="shared" si="712"/>
        <v>18</v>
      </c>
      <c r="AD427" s="4">
        <f t="shared" si="712"/>
        <v>30</v>
      </c>
      <c r="AE427" s="1">
        <f t="shared" si="713"/>
        <v>48</v>
      </c>
      <c r="AF427" s="23"/>
      <c r="AG427" s="4">
        <f t="shared" si="714"/>
        <v>8</v>
      </c>
      <c r="AH427" s="4">
        <f t="shared" si="714"/>
        <v>0</v>
      </c>
      <c r="AI427" s="1">
        <f t="shared" si="715"/>
        <v>8</v>
      </c>
      <c r="AJ427" s="22"/>
      <c r="AK427" s="4">
        <f t="shared" si="716"/>
        <v>18</v>
      </c>
      <c r="AL427" s="4">
        <f t="shared" si="716"/>
        <v>36</v>
      </c>
      <c r="AM427" s="1">
        <f t="shared" si="717"/>
        <v>54</v>
      </c>
      <c r="AN427" s="23"/>
      <c r="AO427" s="4">
        <f t="shared" si="718"/>
        <v>2</v>
      </c>
      <c r="AP427" s="4">
        <f t="shared" si="718"/>
        <v>1</v>
      </c>
      <c r="AQ427" s="1">
        <f t="shared" si="719"/>
        <v>3</v>
      </c>
      <c r="AR427" s="22"/>
    </row>
    <row r="428" spans="1:44" ht="12.75" customHeight="1" x14ac:dyDescent="0.2">
      <c r="A428" s="6"/>
      <c r="B428" s="6" t="s">
        <v>49</v>
      </c>
      <c r="D428" s="25"/>
      <c r="E428" s="6"/>
      <c r="F428" s="6"/>
      <c r="G428" s="26">
        <f>IF(ISERROR(SUM(G421:G427)/G430),"",SUM(G421:G427)/G430)</f>
        <v>0.20969089390142021</v>
      </c>
      <c r="H428" s="27"/>
      <c r="I428" s="6"/>
      <c r="J428" s="6"/>
      <c r="K428" s="26">
        <f>IF(ISERROR(SUM(K421:K427)/K430),"",SUM(K421:K427)/K430)</f>
        <v>0.17037037037037037</v>
      </c>
      <c r="L428" s="25"/>
      <c r="M428" s="6"/>
      <c r="N428" s="6"/>
      <c r="O428" s="26">
        <f>IF(ISERROR(SUM(O421:O427)/O430),"",SUM(O421:O427)/O430)</f>
        <v>0.21223791185280275</v>
      </c>
      <c r="P428" s="27"/>
      <c r="Q428" s="6"/>
      <c r="R428" s="6"/>
      <c r="S428" s="26">
        <f>IF(ISERROR(SUM(S421:S427)/S430),"",SUM(S421:S427)/S430)</f>
        <v>0.16014234875444841</v>
      </c>
      <c r="T428" s="25"/>
      <c r="U428" s="6"/>
      <c r="V428" s="6"/>
      <c r="W428" s="26">
        <f>IF(ISERROR(SUM(W421:W427)/W430),"",SUM(W421:W427)/W430)</f>
        <v>0.22742759795570699</v>
      </c>
      <c r="X428" s="27"/>
      <c r="Y428" s="6"/>
      <c r="Z428" s="6"/>
      <c r="AA428" s="26">
        <f>IF(ISERROR(SUM(AA421:AA427)/AA430),"",SUM(AA421:AA427)/AA430)</f>
        <v>0.15841584158415842</v>
      </c>
      <c r="AB428" s="25"/>
      <c r="AC428" s="6"/>
      <c r="AD428" s="6"/>
      <c r="AE428" s="26">
        <f>IF(ISERROR(SUM(AE421:AE427)/AE430),"",SUM(AE421:AE427)/AE430)</f>
        <v>0.23658222413052812</v>
      </c>
      <c r="AF428" s="27"/>
      <c r="AG428" s="6"/>
      <c r="AH428" s="6"/>
      <c r="AI428" s="26">
        <f>IF(ISERROR(SUM(AI421:AI427)/AI430),"",SUM(AI421:AI427)/AI430)</f>
        <v>0.15957446808510639</v>
      </c>
      <c r="AJ428" s="25"/>
      <c r="AK428" s="6"/>
      <c r="AL428" s="6"/>
      <c r="AM428" s="26">
        <f>IF(ISERROR(SUM(AM421:AM427)/AM430),"",SUM(AM421:AM427)/AM430)</f>
        <v>0.22895622895622897</v>
      </c>
      <c r="AN428" s="27"/>
      <c r="AO428" s="6"/>
      <c r="AP428" s="6"/>
      <c r="AQ428" s="26">
        <f>IF(ISERROR(SUM(AQ421:AQ427)/AQ430),"",SUM(AQ421:AQ427)/AQ430)</f>
        <v>0.11721611721611722</v>
      </c>
      <c r="AR428" s="25"/>
    </row>
    <row r="429" spans="1:44" ht="12.75" customHeight="1" x14ac:dyDescent="0.2">
      <c r="A429" s="6"/>
      <c r="B429" s="6"/>
      <c r="C429" s="4" t="s">
        <v>50</v>
      </c>
      <c r="D429" s="22"/>
      <c r="E429" s="4">
        <f t="shared" si="700"/>
        <v>730</v>
      </c>
      <c r="F429" s="4">
        <f t="shared" si="700"/>
        <v>1162</v>
      </c>
      <c r="G429" s="1">
        <f>IF(SUM(E429:F429)=0,"",SUM(E429:F429))</f>
        <v>1892</v>
      </c>
      <c r="H429" s="23"/>
      <c r="I429" s="4">
        <f t="shared" si="702"/>
        <v>142</v>
      </c>
      <c r="J429" s="4">
        <f t="shared" si="702"/>
        <v>82</v>
      </c>
      <c r="K429" s="1">
        <f>IF(SUM(I429:J429)=0,"",SUM(I429:J429))</f>
        <v>224</v>
      </c>
      <c r="L429" s="22"/>
      <c r="M429" s="4">
        <f t="shared" si="704"/>
        <v>774</v>
      </c>
      <c r="N429" s="4">
        <f t="shared" si="704"/>
        <v>1067</v>
      </c>
      <c r="O429" s="1">
        <f>IF(SUM(M429:N429)=0,"",SUM(M429:N429))</f>
        <v>1841</v>
      </c>
      <c r="P429" s="23"/>
      <c r="Q429" s="4">
        <f t="shared" si="706"/>
        <v>141</v>
      </c>
      <c r="R429" s="4">
        <f t="shared" si="706"/>
        <v>95</v>
      </c>
      <c r="S429" s="1">
        <f>IF(SUM(Q429:R429)=0,"",SUM(Q429:R429))</f>
        <v>236</v>
      </c>
      <c r="T429" s="22"/>
      <c r="U429" s="4">
        <f t="shared" si="708"/>
        <v>804</v>
      </c>
      <c r="V429" s="4">
        <f t="shared" si="708"/>
        <v>1010</v>
      </c>
      <c r="W429" s="1">
        <f>IF(SUM(U429:V429)=0,"",SUM(U429:V429))</f>
        <v>1814</v>
      </c>
      <c r="X429" s="23"/>
      <c r="Y429" s="4">
        <f t="shared" si="710"/>
        <v>132</v>
      </c>
      <c r="Z429" s="4">
        <f t="shared" si="710"/>
        <v>123</v>
      </c>
      <c r="AA429" s="1">
        <f>IF(SUM(Y429:Z429)=0,"",SUM(Y429:Z429))</f>
        <v>255</v>
      </c>
      <c r="AB429" s="22"/>
      <c r="AC429" s="4">
        <f t="shared" si="712"/>
        <v>801</v>
      </c>
      <c r="AD429" s="4">
        <f t="shared" si="712"/>
        <v>977</v>
      </c>
      <c r="AE429" s="1">
        <f>IF(SUM(AC429:AD429)=0,"",SUM(AC429:AD429))</f>
        <v>1778</v>
      </c>
      <c r="AF429" s="23"/>
      <c r="AG429" s="4">
        <f t="shared" si="714"/>
        <v>139</v>
      </c>
      <c r="AH429" s="4">
        <f t="shared" si="714"/>
        <v>98</v>
      </c>
      <c r="AI429" s="1">
        <f>IF(SUM(AG429:AH429)=0,"",SUM(AG429:AH429))</f>
        <v>237</v>
      </c>
      <c r="AJ429" s="22"/>
      <c r="AK429" s="4">
        <f t="shared" si="716"/>
        <v>821</v>
      </c>
      <c r="AL429" s="4">
        <f t="shared" si="716"/>
        <v>1011</v>
      </c>
      <c r="AM429" s="1">
        <f>IF(SUM(AK429:AL429)=0,"",SUM(AK429:AL429))</f>
        <v>1832</v>
      </c>
      <c r="AN429" s="23"/>
      <c r="AO429" s="4">
        <f t="shared" si="718"/>
        <v>148</v>
      </c>
      <c r="AP429" s="4">
        <f t="shared" si="718"/>
        <v>93</v>
      </c>
      <c r="AQ429" s="1">
        <f>IF(SUM(AO429:AP429)=0,"",SUM(AO429:AP429))</f>
        <v>241</v>
      </c>
      <c r="AR429" s="22"/>
    </row>
    <row r="430" spans="1:44" ht="12.75" customHeight="1" x14ac:dyDescent="0.2">
      <c r="A430" s="4"/>
      <c r="B430" s="28" t="s">
        <v>55</v>
      </c>
      <c r="C430" s="4"/>
      <c r="D430" s="22"/>
      <c r="E430" s="1">
        <f>IF(SUM(E421:E429)=0,"",SUM(E421:E429))</f>
        <v>881</v>
      </c>
      <c r="F430" s="1">
        <f>IF(SUM(F421:F429)=0,"",SUM(F421:F429))</f>
        <v>1513</v>
      </c>
      <c r="G430" s="1">
        <f t="shared" ref="G430" si="720">IF(SUM(E430:F430)=0,"",SUM(E430:F430))</f>
        <v>2394</v>
      </c>
      <c r="H430" s="23"/>
      <c r="I430" s="1">
        <f>IF(SUM(I421:I429)=0,"",SUM(I421:I429))</f>
        <v>163</v>
      </c>
      <c r="J430" s="1">
        <f>IF(SUM(J421:J429)=0,"",SUM(J421:J429))</f>
        <v>107</v>
      </c>
      <c r="K430" s="1">
        <f t="shared" ref="K430" si="721">IF(SUM(I430:J430)=0,"",SUM(I430:J430))</f>
        <v>270</v>
      </c>
      <c r="L430" s="22"/>
      <c r="M430" s="1">
        <f>IF(SUM(M421:M429)=0,"",SUM(M421:M429))</f>
        <v>948</v>
      </c>
      <c r="N430" s="1">
        <f>IF(SUM(N421:N429)=0,"",SUM(N421:N429))</f>
        <v>1389</v>
      </c>
      <c r="O430" s="1">
        <f t="shared" ref="O430" si="722">IF(SUM(M430:N430)=0,"",SUM(M430:N430))</f>
        <v>2337</v>
      </c>
      <c r="P430" s="23"/>
      <c r="Q430" s="1">
        <f>IF(SUM(Q421:Q429)=0,"",SUM(Q421:Q429))</f>
        <v>167</v>
      </c>
      <c r="R430" s="1">
        <f>IF(SUM(R421:R429)=0,"",SUM(R421:R429))</f>
        <v>114</v>
      </c>
      <c r="S430" s="1">
        <f t="shared" ref="S430" si="723">IF(SUM(Q430:R430)=0,"",SUM(Q430:R430))</f>
        <v>281</v>
      </c>
      <c r="T430" s="22"/>
      <c r="U430" s="1">
        <f>IF(SUM(U421:U429)=0,"",SUM(U421:U429))</f>
        <v>1004</v>
      </c>
      <c r="V430" s="1">
        <f>IF(SUM(V421:V429)=0,"",SUM(V421:V429))</f>
        <v>1344</v>
      </c>
      <c r="W430" s="1">
        <f t="shared" ref="W430" si="724">IF(SUM(U430:V430)=0,"",SUM(U430:V430))</f>
        <v>2348</v>
      </c>
      <c r="X430" s="23"/>
      <c r="Y430" s="1">
        <f>IF(SUM(Y421:Y429)=0,"",SUM(Y421:Y429))</f>
        <v>162</v>
      </c>
      <c r="Z430" s="1">
        <f>IF(SUM(Z421:Z429)=0,"",SUM(Z421:Z429))</f>
        <v>141</v>
      </c>
      <c r="AA430" s="1">
        <f t="shared" ref="AA430" si="725">IF(SUM(Y430:Z430)=0,"",SUM(Y430:Z430))</f>
        <v>303</v>
      </c>
      <c r="AB430" s="22"/>
      <c r="AC430" s="1">
        <f>IF(SUM(AC421:AC429)=0,"",SUM(AC421:AC429))</f>
        <v>993</v>
      </c>
      <c r="AD430" s="1">
        <f>IF(SUM(AD421:AD429)=0,"",SUM(AD421:AD429))</f>
        <v>1336</v>
      </c>
      <c r="AE430" s="1">
        <f t="shared" ref="AE430" si="726">IF(SUM(AC430:AD430)=0,"",SUM(AC430:AD430))</f>
        <v>2329</v>
      </c>
      <c r="AF430" s="23"/>
      <c r="AG430" s="1">
        <f>IF(SUM(AG421:AG429)=0,"",SUM(AG421:AG429))</f>
        <v>165</v>
      </c>
      <c r="AH430" s="1">
        <f>IF(SUM(AH421:AH429)=0,"",SUM(AH421:AH429))</f>
        <v>117</v>
      </c>
      <c r="AI430" s="1">
        <f t="shared" ref="AI430" si="727">IF(SUM(AG430:AH430)=0,"",SUM(AG430:AH430))</f>
        <v>282</v>
      </c>
      <c r="AJ430" s="22"/>
      <c r="AK430" s="1">
        <f>IF(SUM(AK421:AK429)=0,"",SUM(AK421:AK429))</f>
        <v>1029</v>
      </c>
      <c r="AL430" s="1">
        <f>IF(SUM(AL421:AL429)=0,"",SUM(AL421:AL429))</f>
        <v>1347</v>
      </c>
      <c r="AM430" s="1">
        <f t="shared" ref="AM430" si="728">IF(SUM(AK430:AL430)=0,"",SUM(AK430:AL430))</f>
        <v>2376</v>
      </c>
      <c r="AN430" s="23"/>
      <c r="AO430" s="1">
        <f>IF(SUM(AO421:AO429)=0,"",SUM(AO421:AO429))</f>
        <v>167</v>
      </c>
      <c r="AP430" s="1">
        <f>IF(SUM(AP421:AP429)=0,"",SUM(AP421:AP429))</f>
        <v>106</v>
      </c>
      <c r="AQ430" s="1">
        <f t="shared" ref="AQ430" si="729">IF(SUM(AO430:AP430)=0,"",SUM(AO430:AP430))</f>
        <v>273</v>
      </c>
      <c r="AR430" s="22"/>
    </row>
    <row r="431" spans="1:44" ht="12.75" customHeight="1" x14ac:dyDescent="0.2">
      <c r="A431" s="6"/>
      <c r="B431" s="29"/>
      <c r="C431" s="6" t="s">
        <v>52</v>
      </c>
      <c r="D431" s="25"/>
      <c r="E431" s="26">
        <f>IF(G430="","",IF(ISERROR(E430/G430),0,E430/G430))</f>
        <v>0.36800334168755222</v>
      </c>
      <c r="F431" s="26">
        <f>IF(G430="","",IF(ISERROR(F430/G430),0,F430/G430))</f>
        <v>0.63199665831244778</v>
      </c>
      <c r="G431" s="26"/>
      <c r="H431" s="27"/>
      <c r="I431" s="26">
        <f>IF(K430="","",IF(ISERROR(I430/K430),0,I430/K430))</f>
        <v>0.60370370370370374</v>
      </c>
      <c r="J431" s="26">
        <f>IF(K430="","",IF(ISERROR(J430/K430),0,J430/K430))</f>
        <v>0.39629629629629631</v>
      </c>
      <c r="K431" s="26"/>
      <c r="L431" s="25"/>
      <c r="M431" s="26">
        <f>IF(O430="","",IF(ISERROR(M430/O430),0,M430/O430))</f>
        <v>0.40564826700898587</v>
      </c>
      <c r="N431" s="26">
        <f>IF(O430="","",IF(ISERROR(N430/O430),0,N430/O430))</f>
        <v>0.59435173299101407</v>
      </c>
      <c r="O431" s="26"/>
      <c r="P431" s="27"/>
      <c r="Q431" s="26">
        <f>IF(S430="","",IF(ISERROR(Q430/S430),0,Q430/S430))</f>
        <v>0.59430604982206403</v>
      </c>
      <c r="R431" s="26">
        <f>IF(S430="","",IF(ISERROR(R430/S430),0,R430/S430))</f>
        <v>0.40569395017793597</v>
      </c>
      <c r="S431" s="26"/>
      <c r="T431" s="25"/>
      <c r="U431" s="26">
        <f>IF(W430="","",IF(ISERROR(U430/W430),0,U430/W430))</f>
        <v>0.42759795570698467</v>
      </c>
      <c r="V431" s="26">
        <f>IF(W430="","",IF(ISERROR(V430/W430),0,V430/W430))</f>
        <v>0.57240204429301533</v>
      </c>
      <c r="W431" s="26"/>
      <c r="X431" s="27"/>
      <c r="Y431" s="26">
        <f>IF(AA430="","",IF(ISERROR(Y430/AA430),0,Y430/AA430))</f>
        <v>0.53465346534653468</v>
      </c>
      <c r="Z431" s="26">
        <f>IF(AA430="","",IF(ISERROR(Z430/AA430),0,Z430/AA430))</f>
        <v>0.46534653465346537</v>
      </c>
      <c r="AA431" s="26"/>
      <c r="AB431" s="25"/>
      <c r="AC431" s="26">
        <f>IF(AE430="","",IF(ISERROR(AC430/AE430),0,AC430/AE430))</f>
        <v>0.42636324602833836</v>
      </c>
      <c r="AD431" s="26">
        <f>IF(AE430="","",IF(ISERROR(AD430/AE430),0,AD430/AE430))</f>
        <v>0.57363675397166169</v>
      </c>
      <c r="AE431" s="26"/>
      <c r="AF431" s="27"/>
      <c r="AG431" s="26">
        <f>IF(AI430="","",IF(ISERROR(AG430/AI430),0,AG430/AI430))</f>
        <v>0.58510638297872342</v>
      </c>
      <c r="AH431" s="26">
        <f>IF(AI430="","",IF(ISERROR(AH430/AI430),0,AH430/AI430))</f>
        <v>0.41489361702127658</v>
      </c>
      <c r="AI431" s="26"/>
      <c r="AJ431" s="25"/>
      <c r="AK431" s="26">
        <f>IF(AM430="","",IF(ISERROR(AK430/AM430),0,AK430/AM430))</f>
        <v>0.43308080808080807</v>
      </c>
      <c r="AL431" s="26">
        <f>IF(AM430="","",IF(ISERROR(AL430/AM430),0,AL430/AM430))</f>
        <v>0.56691919191919193</v>
      </c>
      <c r="AM431" s="26"/>
      <c r="AN431" s="27"/>
      <c r="AO431" s="26">
        <f>IF(AQ430="","",IF(ISERROR(AO430/AQ430),0,AO430/AQ430))</f>
        <v>0.61172161172161177</v>
      </c>
      <c r="AP431" s="26">
        <f>IF(AQ430="","",IF(ISERROR(AP430/AQ430),0,AP430/AQ430))</f>
        <v>0.38827838827838829</v>
      </c>
      <c r="AQ431" s="26"/>
      <c r="AR431" s="25"/>
    </row>
    <row r="432" spans="1:44" ht="12.75" customHeight="1" x14ac:dyDescent="0.2">
      <c r="A432" s="6"/>
      <c r="B432" s="6" t="s">
        <v>62</v>
      </c>
      <c r="C432" s="4"/>
      <c r="D432" s="19"/>
      <c r="H432" s="23"/>
      <c r="L432" s="19"/>
      <c r="P432" s="23"/>
      <c r="T432" s="19"/>
      <c r="X432" s="23"/>
      <c r="AB432" s="19"/>
      <c r="AF432" s="23"/>
      <c r="AJ432" s="19"/>
      <c r="AN432" s="23"/>
      <c r="AR432" s="19"/>
    </row>
    <row r="433" spans="1:44" ht="12.75" customHeight="1" x14ac:dyDescent="0.2">
      <c r="A433" s="6"/>
      <c r="B433" s="6"/>
      <c r="C433" s="4" t="s">
        <v>42</v>
      </c>
      <c r="D433" s="19"/>
      <c r="F433" s="4">
        <v>1</v>
      </c>
      <c r="G433" s="1">
        <f>IF(SUM(E433:F433)=0,"",SUM(E433:F433))</f>
        <v>1</v>
      </c>
      <c r="H433" s="23"/>
      <c r="K433" s="1" t="str">
        <f>IF(SUM(I433:J433)=0,"",SUM(I433:J433))</f>
        <v/>
      </c>
      <c r="L433" s="19"/>
      <c r="O433" s="1" t="str">
        <f>IF(SUM(M433:N433)=0,"",SUM(M433:N433))</f>
        <v/>
      </c>
      <c r="P433" s="23"/>
      <c r="S433" s="1" t="str">
        <f>IF(SUM(Q433:R433)=0,"",SUM(Q433:R433))</f>
        <v/>
      </c>
      <c r="T433" s="19"/>
      <c r="W433" s="1" t="str">
        <f>IF(SUM(U433:V433)=0,"",SUM(U433:V433))</f>
        <v/>
      </c>
      <c r="X433" s="23"/>
      <c r="AA433" s="1" t="str">
        <f>IF(SUM(Y433:Z433)=0,"",SUM(Y433:Z433))</f>
        <v/>
      </c>
      <c r="AB433" s="19"/>
      <c r="AE433" s="1" t="str">
        <f>IF(SUM(AC433:AD433)=0,"",SUM(AC433:AD433))</f>
        <v/>
      </c>
      <c r="AF433" s="23"/>
      <c r="AI433" s="1" t="str">
        <f>IF(SUM(AG433:AH433)=0,"",SUM(AG433:AH433))</f>
        <v/>
      </c>
      <c r="AJ433" s="19"/>
      <c r="AM433" s="1" t="str">
        <f>IF(SUM(AK433:AL433)=0,"",SUM(AK433:AL433))</f>
        <v/>
      </c>
      <c r="AN433" s="23"/>
      <c r="AQ433" s="1" t="str">
        <f>IF(SUM(AO433:AP433)=0,"",SUM(AO433:AP433))</f>
        <v/>
      </c>
      <c r="AR433" s="19"/>
    </row>
    <row r="434" spans="1:44" ht="12.75" customHeight="1" x14ac:dyDescent="0.2">
      <c r="A434" s="6"/>
      <c r="B434" s="6"/>
      <c r="C434" s="4" t="s">
        <v>43</v>
      </c>
      <c r="D434" s="19"/>
      <c r="G434" s="1" t="str">
        <f t="shared" ref="G434:G439" si="730">IF(SUM(E434:F434)=0,"",SUM(E434:F434))</f>
        <v/>
      </c>
      <c r="H434" s="23"/>
      <c r="I434" s="4">
        <v>1</v>
      </c>
      <c r="K434" s="1">
        <f t="shared" ref="K434:K439" si="731">IF(SUM(I434:J434)=0,"",SUM(I434:J434))</f>
        <v>1</v>
      </c>
      <c r="L434" s="19"/>
      <c r="M434" s="4">
        <v>1</v>
      </c>
      <c r="O434" s="1">
        <f t="shared" ref="O434:O439" si="732">IF(SUM(M434:N434)=0,"",SUM(M434:N434))</f>
        <v>1</v>
      </c>
      <c r="P434" s="23"/>
      <c r="Q434" s="4">
        <v>4</v>
      </c>
      <c r="S434" s="1">
        <f t="shared" ref="S434:S439" si="733">IF(SUM(Q434:R434)=0,"",SUM(Q434:R434))</f>
        <v>4</v>
      </c>
      <c r="T434" s="19"/>
      <c r="W434" s="1" t="str">
        <f t="shared" ref="W434:W439" si="734">IF(SUM(U434:V434)=0,"",SUM(U434:V434))</f>
        <v/>
      </c>
      <c r="X434" s="23"/>
      <c r="Y434" s="4">
        <v>3</v>
      </c>
      <c r="Z434" s="4">
        <v>2</v>
      </c>
      <c r="AA434" s="1">
        <f t="shared" ref="AA434:AA439" si="735">IF(SUM(Y434:Z434)=0,"",SUM(Y434:Z434))</f>
        <v>5</v>
      </c>
      <c r="AB434" s="19"/>
      <c r="AE434" s="1" t="str">
        <f t="shared" ref="AE434:AE439" si="736">IF(SUM(AC434:AD434)=0,"",SUM(AC434:AD434))</f>
        <v/>
      </c>
      <c r="AF434" s="23"/>
      <c r="AH434" s="4">
        <v>1</v>
      </c>
      <c r="AI434" s="1">
        <f t="shared" ref="AI434:AI439" si="737">IF(SUM(AG434:AH434)=0,"",SUM(AG434:AH434))</f>
        <v>1</v>
      </c>
      <c r="AJ434" s="19"/>
      <c r="AK434" s="4">
        <v>1</v>
      </c>
      <c r="AM434" s="1">
        <f t="shared" ref="AM434:AM439" si="738">IF(SUM(AK434:AL434)=0,"",SUM(AK434:AL434))</f>
        <v>1</v>
      </c>
      <c r="AN434" s="23"/>
      <c r="AO434" s="4">
        <v>1</v>
      </c>
      <c r="AQ434" s="1">
        <f t="shared" ref="AQ434:AQ439" si="739">IF(SUM(AO434:AP434)=0,"",SUM(AO434:AP434))</f>
        <v>1</v>
      </c>
      <c r="AR434" s="19"/>
    </row>
    <row r="435" spans="1:44" ht="12.75" customHeight="1" x14ac:dyDescent="0.2">
      <c r="A435" s="6"/>
      <c r="B435" s="6"/>
      <c r="C435" s="4" t="s">
        <v>44</v>
      </c>
      <c r="D435" s="19"/>
      <c r="G435" s="1" t="str">
        <f t="shared" si="730"/>
        <v/>
      </c>
      <c r="H435" s="23"/>
      <c r="K435" s="1" t="str">
        <f t="shared" si="731"/>
        <v/>
      </c>
      <c r="L435" s="19"/>
      <c r="O435" s="1" t="str">
        <f t="shared" si="732"/>
        <v/>
      </c>
      <c r="P435" s="23"/>
      <c r="S435" s="1" t="str">
        <f t="shared" si="733"/>
        <v/>
      </c>
      <c r="T435" s="19"/>
      <c r="W435" s="1" t="str">
        <f t="shared" si="734"/>
        <v/>
      </c>
      <c r="X435" s="23"/>
      <c r="AA435" s="1" t="str">
        <f t="shared" si="735"/>
        <v/>
      </c>
      <c r="AB435" s="19"/>
      <c r="AE435" s="1" t="str">
        <f t="shared" si="736"/>
        <v/>
      </c>
      <c r="AF435" s="23"/>
      <c r="AG435" s="4">
        <v>1</v>
      </c>
      <c r="AH435" s="4">
        <v>1</v>
      </c>
      <c r="AI435" s="1">
        <f t="shared" si="737"/>
        <v>2</v>
      </c>
      <c r="AJ435" s="19"/>
      <c r="AM435" s="1" t="str">
        <f t="shared" si="738"/>
        <v/>
      </c>
      <c r="AN435" s="23"/>
      <c r="AQ435" s="1" t="str">
        <f t="shared" si="739"/>
        <v/>
      </c>
      <c r="AR435" s="19"/>
    </row>
    <row r="436" spans="1:44" ht="12.75" customHeight="1" x14ac:dyDescent="0.2">
      <c r="A436" s="6"/>
      <c r="B436" s="6"/>
      <c r="C436" s="4" t="s">
        <v>45</v>
      </c>
      <c r="D436" s="19"/>
      <c r="G436" s="1" t="str">
        <f t="shared" si="730"/>
        <v/>
      </c>
      <c r="H436" s="23"/>
      <c r="K436" s="1" t="str">
        <f t="shared" si="731"/>
        <v/>
      </c>
      <c r="L436" s="19"/>
      <c r="O436" s="1" t="str">
        <f t="shared" si="732"/>
        <v/>
      </c>
      <c r="P436" s="23"/>
      <c r="S436" s="1" t="str">
        <f t="shared" si="733"/>
        <v/>
      </c>
      <c r="T436" s="19"/>
      <c r="U436" s="4">
        <v>1</v>
      </c>
      <c r="W436" s="1">
        <f t="shared" si="734"/>
        <v>1</v>
      </c>
      <c r="X436" s="23"/>
      <c r="Y436" s="4">
        <v>1</v>
      </c>
      <c r="AA436" s="1">
        <f t="shared" si="735"/>
        <v>1</v>
      </c>
      <c r="AB436" s="19"/>
      <c r="AD436" s="4">
        <v>1</v>
      </c>
      <c r="AE436" s="1">
        <f t="shared" si="736"/>
        <v>1</v>
      </c>
      <c r="AF436" s="23"/>
      <c r="AH436" s="4">
        <v>1</v>
      </c>
      <c r="AI436" s="1">
        <f t="shared" si="737"/>
        <v>1</v>
      </c>
      <c r="AJ436" s="19"/>
      <c r="AM436" s="1" t="str">
        <f t="shared" si="738"/>
        <v/>
      </c>
      <c r="AN436" s="23"/>
      <c r="AQ436" s="1" t="str">
        <f t="shared" si="739"/>
        <v/>
      </c>
      <c r="AR436" s="19"/>
    </row>
    <row r="437" spans="1:44" ht="12.75" customHeight="1" x14ac:dyDescent="0.2">
      <c r="A437" s="6"/>
      <c r="B437" s="6"/>
      <c r="C437" s="4" t="s">
        <v>46</v>
      </c>
      <c r="D437" s="19"/>
      <c r="G437" s="1" t="str">
        <f t="shared" si="730"/>
        <v/>
      </c>
      <c r="H437" s="23"/>
      <c r="I437" s="4">
        <v>1</v>
      </c>
      <c r="K437" s="1">
        <f t="shared" si="731"/>
        <v>1</v>
      </c>
      <c r="L437" s="19"/>
      <c r="O437" s="1" t="str">
        <f t="shared" si="732"/>
        <v/>
      </c>
      <c r="P437" s="23"/>
      <c r="Q437" s="4">
        <v>2</v>
      </c>
      <c r="R437" s="4">
        <v>2</v>
      </c>
      <c r="S437" s="1">
        <f t="shared" si="733"/>
        <v>4</v>
      </c>
      <c r="T437" s="19"/>
      <c r="W437" s="1" t="str">
        <f t="shared" si="734"/>
        <v/>
      </c>
      <c r="X437" s="23"/>
      <c r="Z437" s="4">
        <v>2</v>
      </c>
      <c r="AA437" s="1">
        <f t="shared" si="735"/>
        <v>2</v>
      </c>
      <c r="AB437" s="19"/>
      <c r="AC437" s="4">
        <v>1</v>
      </c>
      <c r="AE437" s="1">
        <f t="shared" si="736"/>
        <v>1</v>
      </c>
      <c r="AF437" s="23"/>
      <c r="AH437" s="4">
        <v>1</v>
      </c>
      <c r="AI437" s="1">
        <f t="shared" si="737"/>
        <v>1</v>
      </c>
      <c r="AJ437" s="19"/>
      <c r="AM437" s="1" t="str">
        <f t="shared" si="738"/>
        <v/>
      </c>
      <c r="AN437" s="23"/>
      <c r="AQ437" s="1" t="str">
        <f t="shared" si="739"/>
        <v/>
      </c>
      <c r="AR437" s="19"/>
    </row>
    <row r="438" spans="1:44" ht="12.75" customHeight="1" x14ac:dyDescent="0.2">
      <c r="A438" s="6"/>
      <c r="B438" s="6"/>
      <c r="C438" s="4" t="s">
        <v>47</v>
      </c>
      <c r="D438" s="19"/>
      <c r="G438" s="1" t="str">
        <f t="shared" si="730"/>
        <v/>
      </c>
      <c r="H438" s="23"/>
      <c r="K438" s="1" t="str">
        <f t="shared" si="731"/>
        <v/>
      </c>
      <c r="L438" s="19"/>
      <c r="O438" s="1" t="str">
        <f t="shared" si="732"/>
        <v/>
      </c>
      <c r="P438" s="23"/>
      <c r="S438" s="1" t="str">
        <f t="shared" si="733"/>
        <v/>
      </c>
      <c r="T438" s="19"/>
      <c r="W438" s="1" t="str">
        <f t="shared" si="734"/>
        <v/>
      </c>
      <c r="X438" s="23"/>
      <c r="AA438" s="1" t="str">
        <f t="shared" si="735"/>
        <v/>
      </c>
      <c r="AB438" s="19"/>
      <c r="AE438" s="1" t="str">
        <f t="shared" si="736"/>
        <v/>
      </c>
      <c r="AF438" s="23"/>
      <c r="AI438" s="1" t="str">
        <f t="shared" si="737"/>
        <v/>
      </c>
      <c r="AJ438" s="19"/>
      <c r="AM438" s="1" t="str">
        <f t="shared" si="738"/>
        <v/>
      </c>
      <c r="AN438" s="23"/>
      <c r="AQ438" s="1" t="str">
        <f t="shared" si="739"/>
        <v/>
      </c>
      <c r="AR438" s="19"/>
    </row>
    <row r="439" spans="1:44" ht="12.75" customHeight="1" x14ac:dyDescent="0.2">
      <c r="A439" s="6"/>
      <c r="B439" s="6"/>
      <c r="C439" s="4" t="s">
        <v>48</v>
      </c>
      <c r="D439" s="19"/>
      <c r="G439" s="1" t="str">
        <f t="shared" si="730"/>
        <v/>
      </c>
      <c r="H439" s="23"/>
      <c r="K439" s="1" t="str">
        <f t="shared" si="731"/>
        <v/>
      </c>
      <c r="L439" s="19"/>
      <c r="O439" s="1" t="str">
        <f t="shared" si="732"/>
        <v/>
      </c>
      <c r="P439" s="23"/>
      <c r="S439" s="1" t="str">
        <f t="shared" si="733"/>
        <v/>
      </c>
      <c r="T439" s="19"/>
      <c r="W439" s="1" t="str">
        <f t="shared" si="734"/>
        <v/>
      </c>
      <c r="X439" s="23"/>
      <c r="AA439" s="1" t="str">
        <f t="shared" si="735"/>
        <v/>
      </c>
      <c r="AB439" s="19"/>
      <c r="AE439" s="1" t="str">
        <f t="shared" si="736"/>
        <v/>
      </c>
      <c r="AF439" s="23"/>
      <c r="AH439" s="4">
        <v>1</v>
      </c>
      <c r="AI439" s="1">
        <f t="shared" si="737"/>
        <v>1</v>
      </c>
      <c r="AJ439" s="19"/>
      <c r="AM439" s="1" t="str">
        <f t="shared" si="738"/>
        <v/>
      </c>
      <c r="AN439" s="23"/>
      <c r="AQ439" s="1" t="str">
        <f t="shared" si="739"/>
        <v/>
      </c>
      <c r="AR439" s="19"/>
    </row>
    <row r="440" spans="1:44" ht="12.75" customHeight="1" x14ac:dyDescent="0.2">
      <c r="A440" s="6"/>
      <c r="B440" s="6" t="s">
        <v>49</v>
      </c>
      <c r="D440" s="25"/>
      <c r="E440" s="6"/>
      <c r="F440" s="6"/>
      <c r="G440" s="26">
        <f>IF(ISERROR(SUM(G433:G439)/G442),"",SUM(G433:G439)/G442)</f>
        <v>7.6923076923076927E-2</v>
      </c>
      <c r="H440" s="27"/>
      <c r="I440" s="6"/>
      <c r="J440" s="6"/>
      <c r="K440" s="26">
        <f>IF(ISERROR(SUM(K433:K439)/K442),"",SUM(K433:K439)/K442)</f>
        <v>9.5238095238095233E-2</v>
      </c>
      <c r="L440" s="25"/>
      <c r="M440" s="6"/>
      <c r="N440" s="6"/>
      <c r="O440" s="26">
        <f>IF(ISERROR(SUM(O433:O439)/O442),"",SUM(O433:O439)/O442)</f>
        <v>0.1</v>
      </c>
      <c r="P440" s="27"/>
      <c r="Q440" s="6"/>
      <c r="R440" s="6"/>
      <c r="S440" s="26">
        <f>IF(ISERROR(SUM(S433:S439)/S442),"",SUM(S433:S439)/S442)</f>
        <v>0.125</v>
      </c>
      <c r="T440" s="25"/>
      <c r="U440" s="6"/>
      <c r="V440" s="6"/>
      <c r="W440" s="26">
        <f>IF(ISERROR(SUM(W433:W439)/W442),"",SUM(W433:W439)/W442)</f>
        <v>7.6923076923076927E-2</v>
      </c>
      <c r="X440" s="27"/>
      <c r="Y440" s="6"/>
      <c r="Z440" s="6"/>
      <c r="AA440" s="26">
        <f>IF(ISERROR(SUM(AA433:AA439)/AA442),"",SUM(AA433:AA439)/AA442)</f>
        <v>0.44444444444444442</v>
      </c>
      <c r="AB440" s="25"/>
      <c r="AC440" s="6"/>
      <c r="AD440" s="6"/>
      <c r="AE440" s="26">
        <f>IF(ISERROR(SUM(AE433:AE439)/AE442),"",SUM(AE433:AE439)/AE442)</f>
        <v>0.14285714285714285</v>
      </c>
      <c r="AF440" s="27"/>
      <c r="AG440" s="6"/>
      <c r="AH440" s="6"/>
      <c r="AI440" s="26">
        <f>IF(ISERROR(SUM(AI433:AI439)/AI442),"",SUM(AI433:AI439)/AI442)</f>
        <v>0.12</v>
      </c>
      <c r="AJ440" s="25"/>
      <c r="AK440" s="6"/>
      <c r="AL440" s="6"/>
      <c r="AM440" s="26">
        <f>IF(ISERROR(SUM(AM433:AM439)/AM442),"",SUM(AM433:AM439)/AM442)</f>
        <v>5.5555555555555552E-2</v>
      </c>
      <c r="AN440" s="27"/>
      <c r="AO440" s="6"/>
      <c r="AP440" s="6"/>
      <c r="AQ440" s="26">
        <f>IF(ISERROR(SUM(AQ433:AQ439)/AQ442),"",SUM(AQ433:AQ439)/AQ442)</f>
        <v>2.7027027027027029E-2</v>
      </c>
      <c r="AR440" s="25"/>
    </row>
    <row r="441" spans="1:44" ht="12.75" customHeight="1" x14ac:dyDescent="0.2">
      <c r="A441" s="6"/>
      <c r="B441" s="6"/>
      <c r="C441" s="4" t="s">
        <v>50</v>
      </c>
      <c r="D441" s="19"/>
      <c r="E441" s="4">
        <v>9</v>
      </c>
      <c r="F441" s="4">
        <v>3</v>
      </c>
      <c r="G441" s="1">
        <f>IF(SUM(E441:F441)=0,"",SUM(E441:F441))</f>
        <v>12</v>
      </c>
      <c r="H441" s="23"/>
      <c r="I441" s="4">
        <v>15</v>
      </c>
      <c r="J441" s="4">
        <v>4</v>
      </c>
      <c r="K441" s="1">
        <f>IF(SUM(I441:J441)=0,"",SUM(I441:J441))</f>
        <v>19</v>
      </c>
      <c r="L441" s="19"/>
      <c r="M441" s="4">
        <v>4</v>
      </c>
      <c r="N441" s="4">
        <v>5</v>
      </c>
      <c r="O441" s="1">
        <f>IF(SUM(M441:N441)=0,"",SUM(M441:N441))</f>
        <v>9</v>
      </c>
      <c r="P441" s="23"/>
      <c r="Q441" s="4">
        <v>46</v>
      </c>
      <c r="R441" s="4">
        <v>10</v>
      </c>
      <c r="S441" s="1">
        <f>IF(SUM(Q441:R441)=0,"",SUM(Q441:R441))</f>
        <v>56</v>
      </c>
      <c r="T441" s="19"/>
      <c r="U441" s="4">
        <v>4</v>
      </c>
      <c r="V441" s="4">
        <v>8</v>
      </c>
      <c r="W441" s="1">
        <f>IF(SUM(U441:V441)=0,"",SUM(U441:V441))</f>
        <v>12</v>
      </c>
      <c r="X441" s="23"/>
      <c r="Y441" s="4">
        <v>5</v>
      </c>
      <c r="Z441" s="4">
        <v>5</v>
      </c>
      <c r="AA441" s="1">
        <f>IF(SUM(Y441:Z441)=0,"",SUM(Y441:Z441))</f>
        <v>10</v>
      </c>
      <c r="AB441" s="19"/>
      <c r="AC441" s="4">
        <v>7</v>
      </c>
      <c r="AD441" s="4">
        <v>5</v>
      </c>
      <c r="AE441" s="1">
        <f>IF(SUM(AC441:AD441)=0,"",SUM(AC441:AD441))</f>
        <v>12</v>
      </c>
      <c r="AF441" s="23"/>
      <c r="AG441" s="4">
        <v>29</v>
      </c>
      <c r="AH441" s="4">
        <v>15</v>
      </c>
      <c r="AI441" s="1">
        <f>IF(SUM(AG441:AH441)=0,"",SUM(AG441:AH441))</f>
        <v>44</v>
      </c>
      <c r="AJ441" s="19"/>
      <c r="AK441" s="4">
        <v>5</v>
      </c>
      <c r="AL441" s="4">
        <v>12</v>
      </c>
      <c r="AM441" s="1">
        <f>IF(SUM(AK441:AL441)=0,"",SUM(AK441:AL441))</f>
        <v>17</v>
      </c>
      <c r="AN441" s="23"/>
      <c r="AO441" s="4">
        <v>27</v>
      </c>
      <c r="AP441" s="4">
        <v>9</v>
      </c>
      <c r="AQ441" s="1">
        <f>IF(SUM(AO441:AP441)=0,"",SUM(AO441:AP441))</f>
        <v>36</v>
      </c>
      <c r="AR441" s="19"/>
    </row>
    <row r="442" spans="1:44" ht="12.75" customHeight="1" x14ac:dyDescent="0.2">
      <c r="A442" s="4"/>
      <c r="B442" s="28" t="s">
        <v>63</v>
      </c>
      <c r="C442" s="4"/>
      <c r="D442" s="22"/>
      <c r="E442" s="1">
        <f>IF(SUM(E433:E441)=0,"",SUM(E433:E441))</f>
        <v>9</v>
      </c>
      <c r="F442" s="1">
        <f>IF(SUM(F433:F441)=0,"",SUM(F433:F441))</f>
        <v>4</v>
      </c>
      <c r="G442" s="1">
        <f t="shared" ref="G442" si="740">IF(SUM(E442:F442)=0,"",SUM(E442:F442))</f>
        <v>13</v>
      </c>
      <c r="H442" s="23"/>
      <c r="I442" s="1">
        <f>IF(SUM(I433:I441)=0,"",SUM(I433:I441))</f>
        <v>17</v>
      </c>
      <c r="J442" s="1">
        <f>IF(SUM(J433:J441)=0,"",SUM(J433:J441))</f>
        <v>4</v>
      </c>
      <c r="K442" s="1">
        <f t="shared" ref="K442" si="741">IF(SUM(I442:J442)=0,"",SUM(I442:J442))</f>
        <v>21</v>
      </c>
      <c r="L442" s="22"/>
      <c r="M442" s="1">
        <f>IF(SUM(M433:M441)=0,"",SUM(M433:M441))</f>
        <v>5</v>
      </c>
      <c r="N442" s="1">
        <f>IF(SUM(N433:N441)=0,"",SUM(N433:N441))</f>
        <v>5</v>
      </c>
      <c r="O442" s="1">
        <f t="shared" ref="O442" si="742">IF(SUM(M442:N442)=0,"",SUM(M442:N442))</f>
        <v>10</v>
      </c>
      <c r="P442" s="23"/>
      <c r="Q442" s="1">
        <f>IF(SUM(Q433:Q441)=0,"",SUM(Q433:Q441))</f>
        <v>52</v>
      </c>
      <c r="R442" s="1">
        <f>IF(SUM(R433:R441)=0,"",SUM(R433:R441))</f>
        <v>12</v>
      </c>
      <c r="S442" s="1">
        <f t="shared" ref="S442" si="743">IF(SUM(Q442:R442)=0,"",SUM(Q442:R442))</f>
        <v>64</v>
      </c>
      <c r="T442" s="22"/>
      <c r="U442" s="1">
        <f>IF(SUM(U433:U441)=0,"",SUM(U433:U441))</f>
        <v>5</v>
      </c>
      <c r="V442" s="1">
        <f>IF(SUM(V433:V441)=0,"",SUM(V433:V441))</f>
        <v>8</v>
      </c>
      <c r="W442" s="1">
        <f t="shared" ref="W442" si="744">IF(SUM(U442:V442)=0,"",SUM(U442:V442))</f>
        <v>13</v>
      </c>
      <c r="X442" s="23"/>
      <c r="Y442" s="1">
        <f>IF(SUM(Y433:Y441)=0,"",SUM(Y433:Y441))</f>
        <v>9</v>
      </c>
      <c r="Z442" s="1">
        <f>IF(SUM(Z433:Z441)=0,"",SUM(Z433:Z441))</f>
        <v>9</v>
      </c>
      <c r="AA442" s="1">
        <f t="shared" ref="AA442" si="745">IF(SUM(Y442:Z442)=0,"",SUM(Y442:Z442))</f>
        <v>18</v>
      </c>
      <c r="AB442" s="22"/>
      <c r="AC442" s="1">
        <f>IF(SUM(AC433:AC441)=0,"",SUM(AC433:AC441))</f>
        <v>8</v>
      </c>
      <c r="AD442" s="1">
        <f>IF(SUM(AD433:AD441)=0,"",SUM(AD433:AD441))</f>
        <v>6</v>
      </c>
      <c r="AE442" s="1">
        <f t="shared" ref="AE442" si="746">IF(SUM(AC442:AD442)=0,"",SUM(AC442:AD442))</f>
        <v>14</v>
      </c>
      <c r="AF442" s="23"/>
      <c r="AG442" s="1">
        <f>IF(SUM(AG433:AG441)=0,"",SUM(AG433:AG441))</f>
        <v>30</v>
      </c>
      <c r="AH442" s="1">
        <f>IF(SUM(AH433:AH441)=0,"",SUM(AH433:AH441))</f>
        <v>20</v>
      </c>
      <c r="AI442" s="1">
        <f t="shared" ref="AI442" si="747">IF(SUM(AG442:AH442)=0,"",SUM(AG442:AH442))</f>
        <v>50</v>
      </c>
      <c r="AJ442" s="22"/>
      <c r="AK442" s="1">
        <f>IF(SUM(AK433:AK441)=0,"",SUM(AK433:AK441))</f>
        <v>6</v>
      </c>
      <c r="AL442" s="1">
        <f>IF(SUM(AL433:AL441)=0,"",SUM(AL433:AL441))</f>
        <v>12</v>
      </c>
      <c r="AM442" s="1">
        <f t="shared" ref="AM442" si="748">IF(SUM(AK442:AL442)=0,"",SUM(AK442:AL442))</f>
        <v>18</v>
      </c>
      <c r="AN442" s="23"/>
      <c r="AO442" s="1">
        <f>IF(SUM(AO433:AO441)=0,"",SUM(AO433:AO441))</f>
        <v>28</v>
      </c>
      <c r="AP442" s="1">
        <f>IF(SUM(AP433:AP441)=0,"",SUM(AP433:AP441))</f>
        <v>9</v>
      </c>
      <c r="AQ442" s="1">
        <f t="shared" ref="AQ442" si="749">IF(SUM(AO442:AP442)=0,"",SUM(AO442:AP442))</f>
        <v>37</v>
      </c>
      <c r="AR442" s="22"/>
    </row>
    <row r="443" spans="1:44" ht="12.75" customHeight="1" x14ac:dyDescent="0.2">
      <c r="A443" s="6"/>
      <c r="B443" s="29"/>
      <c r="C443" s="6" t="s">
        <v>52</v>
      </c>
      <c r="D443" s="25"/>
      <c r="E443" s="26">
        <f>IF(G442="","",IF(ISERROR(E442/G442),0,E442/G442))</f>
        <v>0.69230769230769229</v>
      </c>
      <c r="F443" s="26">
        <f>IF(G442="","",IF(ISERROR(F442/G442),0,F442/G442))</f>
        <v>0.30769230769230771</v>
      </c>
      <c r="G443" s="26"/>
      <c r="H443" s="27"/>
      <c r="I443" s="26">
        <f>IF(K442="","",IF(ISERROR(I442/K442),0,I442/K442))</f>
        <v>0.80952380952380953</v>
      </c>
      <c r="J443" s="26">
        <f>IF(K442="","",IF(ISERROR(J442/K442),0,J442/K442))</f>
        <v>0.19047619047619047</v>
      </c>
      <c r="K443" s="26"/>
      <c r="L443" s="25"/>
      <c r="M443" s="26">
        <f>IF(O442="","",IF(ISERROR(M442/O442),0,M442/O442))</f>
        <v>0.5</v>
      </c>
      <c r="N443" s="26">
        <f>IF(O442="","",IF(ISERROR(N442/O442),0,N442/O442))</f>
        <v>0.5</v>
      </c>
      <c r="O443" s="26"/>
      <c r="P443" s="27"/>
      <c r="Q443" s="26">
        <f>IF(S442="","",IF(ISERROR(Q442/S442),0,Q442/S442))</f>
        <v>0.8125</v>
      </c>
      <c r="R443" s="26">
        <f>IF(S442="","",IF(ISERROR(R442/S442),0,R442/S442))</f>
        <v>0.1875</v>
      </c>
      <c r="S443" s="26"/>
      <c r="T443" s="25"/>
      <c r="U443" s="26">
        <f>IF(W442="","",IF(ISERROR(U442/W442),0,U442/W442))</f>
        <v>0.38461538461538464</v>
      </c>
      <c r="V443" s="26">
        <f>IF(W442="","",IF(ISERROR(V442/W442),0,V442/W442))</f>
        <v>0.61538461538461542</v>
      </c>
      <c r="W443" s="26"/>
      <c r="X443" s="27"/>
      <c r="Y443" s="26">
        <f>IF(AA442="","",IF(ISERROR(Y442/AA442),0,Y442/AA442))</f>
        <v>0.5</v>
      </c>
      <c r="Z443" s="26">
        <f>IF(AA442="","",IF(ISERROR(Z442/AA442),0,Z442/AA442))</f>
        <v>0.5</v>
      </c>
      <c r="AA443" s="26"/>
      <c r="AB443" s="25"/>
      <c r="AC443" s="26">
        <f>IF(AE442="","",IF(ISERROR(AC442/AE442),0,AC442/AE442))</f>
        <v>0.5714285714285714</v>
      </c>
      <c r="AD443" s="26">
        <f>IF(AE442="","",IF(ISERROR(AD442/AE442),0,AD442/AE442))</f>
        <v>0.42857142857142855</v>
      </c>
      <c r="AE443" s="26"/>
      <c r="AF443" s="27"/>
      <c r="AG443" s="26">
        <f>IF(AI442="","",IF(ISERROR(AG442/AI442),0,AG442/AI442))</f>
        <v>0.6</v>
      </c>
      <c r="AH443" s="26">
        <f>IF(AI442="","",IF(ISERROR(AH442/AI442),0,AH442/AI442))</f>
        <v>0.4</v>
      </c>
      <c r="AI443" s="26"/>
      <c r="AJ443" s="25"/>
      <c r="AK443" s="26">
        <f>IF(AM442="","",IF(ISERROR(AK442/AM442),0,AK442/AM442))</f>
        <v>0.33333333333333331</v>
      </c>
      <c r="AL443" s="26">
        <f>IF(AM442="","",IF(ISERROR(AL442/AM442),0,AL442/AM442))</f>
        <v>0.66666666666666663</v>
      </c>
      <c r="AM443" s="26"/>
      <c r="AN443" s="27"/>
      <c r="AO443" s="26">
        <f>IF(AQ442="","",IF(ISERROR(AO442/AQ442),0,AO442/AQ442))</f>
        <v>0.7567567567567568</v>
      </c>
      <c r="AP443" s="26">
        <f>IF(AQ442="","",IF(ISERROR(AP442/AQ442),0,AP442/AQ442))</f>
        <v>0.24324324324324326</v>
      </c>
      <c r="AQ443" s="26"/>
      <c r="AR443" s="25"/>
    </row>
    <row r="444" spans="1:44" ht="12.75" customHeight="1" x14ac:dyDescent="0.2">
      <c r="A444" s="6"/>
      <c r="B444" s="6"/>
      <c r="C444" s="6"/>
      <c r="D444" s="19"/>
      <c r="H444" s="23"/>
      <c r="L444" s="19"/>
      <c r="P444" s="23"/>
      <c r="T444" s="19"/>
      <c r="X444" s="23"/>
      <c r="AB444" s="19"/>
      <c r="AF444" s="23"/>
      <c r="AJ444" s="19"/>
      <c r="AN444" s="23"/>
      <c r="AR444" s="19"/>
    </row>
    <row r="445" spans="1:44" ht="12.75" customHeight="1" x14ac:dyDescent="0.2">
      <c r="A445" s="6" t="s">
        <v>64</v>
      </c>
      <c r="B445" s="6"/>
      <c r="C445" s="4"/>
      <c r="D445" s="19"/>
      <c r="H445" s="23"/>
      <c r="L445" s="19"/>
      <c r="P445" s="23"/>
      <c r="T445" s="19"/>
      <c r="X445" s="23"/>
      <c r="AB445" s="19"/>
      <c r="AF445" s="23"/>
      <c r="AJ445" s="19"/>
      <c r="AN445" s="23"/>
      <c r="AR445" s="19"/>
    </row>
    <row r="446" spans="1:44" ht="12.75" customHeight="1" x14ac:dyDescent="0.2">
      <c r="A446" s="6"/>
      <c r="B446" s="6"/>
      <c r="C446" s="4" t="s">
        <v>42</v>
      </c>
      <c r="D446" s="19"/>
      <c r="E446" s="4">
        <f>SUMIFS(E$262:E$270,$C$262:$C$270,$C446)+SUMIFS(E$324:E$332,$C$324:$C$332,$C446)+SUMIFS(E$421:E$429,$C$421:$C$429,$C446)+SUMIFS(E$433:E$441,$C$433:$C$441,$C446)</f>
        <v>16</v>
      </c>
      <c r="F446" s="4">
        <f>SUMIFS(F$262:F$270,$C$262:$C$270,$C446)+SUMIFS(F$324:F$332,$C$324:$C$332,$C446)+SUMIFS(F$421:F$429,$C$421:$C$429,$C446)+SUMIFS(F$433:F$441,$C$433:$C$441,$C446)</f>
        <v>16</v>
      </c>
      <c r="G446" s="1">
        <f>IF(SUM(E446:F446)=0,"",SUM(E446:F446))</f>
        <v>32</v>
      </c>
      <c r="H446" s="23"/>
      <c r="I446" s="4">
        <f>SUMIFS(I$262:I$270,$C$262:$C$270,$C446)+SUMIFS(I$324:I$332,$C$324:$C$332,$C446)+SUMIFS(I$421:I$429,$C$421:$C$429,$C446)+SUMIFS(I$433:I$441,$C$433:$C$441,$C446)</f>
        <v>2</v>
      </c>
      <c r="J446" s="4">
        <f>SUMIFS(J$262:J$270,$C$262:$C$270,$C446)+SUMIFS(J$324:J$332,$C$324:$C$332,$C446)+SUMIFS(J$421:J$429,$C$421:$C$429,$C446)+SUMIFS(J$433:J$441,$C$433:$C$441,$C446)</f>
        <v>2</v>
      </c>
      <c r="K446" s="1">
        <f>IF(SUM(I446:J446)=0,"",SUM(I446:J446))</f>
        <v>4</v>
      </c>
      <c r="L446" s="19"/>
      <c r="M446" s="4">
        <f>SUMIFS(M$262:M$270,$C$262:$C$270,$C446)+SUMIFS(M$324:M$332,$C$324:$C$332,$C446)+SUMIFS(M$421:M$429,$C$421:$C$429,$C446)+SUMIFS(M$433:M$441,$C$433:$C$441,$C446)</f>
        <v>11</v>
      </c>
      <c r="N446" s="4">
        <f>SUMIFS(N$262:N$270,$C$262:$C$270,$C446)+SUMIFS(N$324:N$332,$C$324:$C$332,$C446)+SUMIFS(N$421:N$429,$C$421:$C$429,$C446)+SUMIFS(N$433:N$441,$C$433:$C$441,$C446)</f>
        <v>12</v>
      </c>
      <c r="O446" s="1">
        <f>IF(SUM(M446:N446)=0,"",SUM(M446:N446))</f>
        <v>23</v>
      </c>
      <c r="P446" s="23"/>
      <c r="Q446" s="4">
        <f>SUMIFS(Q$262:Q$270,$C$262:$C$270,$C446)+SUMIFS(Q$324:Q$332,$C$324:$C$332,$C446)+SUMIFS(Q$421:Q$429,$C$421:$C$429,$C446)+SUMIFS(Q$433:Q$441,$C$433:$C$441,$C446)</f>
        <v>5</v>
      </c>
      <c r="R446" s="4">
        <f>SUMIFS(R$262:R$270,$C$262:$C$270,$C446)+SUMIFS(R$324:R$332,$C$324:$C$332,$C446)+SUMIFS(R$421:R$429,$C$421:$C$429,$C446)+SUMIFS(R$433:R$441,$C$433:$C$441,$C446)</f>
        <v>1</v>
      </c>
      <c r="S446" s="1">
        <f>IF(SUM(Q446:R446)=0,"",SUM(Q446:R446))</f>
        <v>6</v>
      </c>
      <c r="T446" s="19"/>
      <c r="U446" s="4">
        <f>SUMIFS(U$262:U$270,$C$262:$C$270,$C446)+SUMIFS(U$324:U$332,$C$324:$C$332,$C446)+SUMIFS(U$421:U$429,$C$421:$C$429,$C446)+SUMIFS(U$433:U$441,$C$433:$C$441,$C446)</f>
        <v>7</v>
      </c>
      <c r="V446" s="4">
        <f>SUMIFS(V$262:V$270,$C$262:$C$270,$C446)+SUMIFS(V$324:V$332,$C$324:$C$332,$C446)+SUMIFS(V$421:V$429,$C$421:$C$429,$C446)+SUMIFS(V$433:V$441,$C$433:$C$441,$C446)</f>
        <v>14</v>
      </c>
      <c r="W446" s="1">
        <f>IF(SUM(U446:V446)=0,"",SUM(U446:V446))</f>
        <v>21</v>
      </c>
      <c r="X446" s="23"/>
      <c r="Y446" s="4">
        <f>SUMIFS(Y$262:Y$270,$C$262:$C$270,$C446)+SUMIFS(Y$324:Y$332,$C$324:$C$332,$C446)+SUMIFS(Y$421:Y$429,$C$421:$C$429,$C446)+SUMIFS(Y$433:Y$441,$C$433:$C$441,$C446)</f>
        <v>4</v>
      </c>
      <c r="Z446" s="4">
        <f>SUMIFS(Z$262:Z$270,$C$262:$C$270,$C446)+SUMIFS(Z$324:Z$332,$C$324:$C$332,$C446)+SUMIFS(Z$421:Z$429,$C$421:$C$429,$C446)+SUMIFS(Z$433:Z$441,$C$433:$C$441,$C446)</f>
        <v>3</v>
      </c>
      <c r="AA446" s="1">
        <f>IF(SUM(Y446:Z446)=0,"",SUM(Y446:Z446))</f>
        <v>7</v>
      </c>
      <c r="AB446" s="19"/>
      <c r="AC446" s="4">
        <f>SUMIFS(AC$262:AC$270,$C$262:$C$270,$C446)+SUMIFS(AC$324:AC$332,$C$324:$C$332,$C446)+SUMIFS(AC$421:AC$429,$C$421:$C$429,$C446)+SUMIFS(AC$433:AC$441,$C$433:$C$441,$C446)</f>
        <v>12</v>
      </c>
      <c r="AD446" s="4">
        <f>SUMIFS(AD$262:AD$270,$C$262:$C$270,$C446)+SUMIFS(AD$324:AD$332,$C$324:$C$332,$C446)+SUMIFS(AD$421:AD$429,$C$421:$C$429,$C446)+SUMIFS(AD$433:AD$441,$C$433:$C$441,$C446)</f>
        <v>25</v>
      </c>
      <c r="AE446" s="1">
        <f>IF(SUM(AC446:AD446)=0,"",SUM(AC446:AD446))</f>
        <v>37</v>
      </c>
      <c r="AF446" s="23"/>
      <c r="AG446" s="4">
        <f>SUMIFS(AG$262:AG$270,$C$262:$C$270,$C446)+SUMIFS(AG$324:AG$332,$C$324:$C$332,$C446)+SUMIFS(AG$421:AG$429,$C$421:$C$429,$C446)+SUMIFS(AG$433:AG$441,$C$433:$C$441,$C446)</f>
        <v>3</v>
      </c>
      <c r="AH446" s="4">
        <f>SUMIFS(AH$262:AH$270,$C$262:$C$270,$C446)+SUMIFS(AH$324:AH$332,$C$324:$C$332,$C446)+SUMIFS(AH$421:AH$429,$C$421:$C$429,$C446)+SUMIFS(AH$433:AH$441,$C$433:$C$441,$C446)</f>
        <v>5</v>
      </c>
      <c r="AI446" s="1">
        <f>IF(SUM(AG446:AH446)=0,"",SUM(AG446:AH446))</f>
        <v>8</v>
      </c>
      <c r="AJ446" s="19"/>
      <c r="AK446" s="4">
        <f>SUMIFS(AK$262:AK$270,$C$262:$C$270,$C446)+SUMIFS(AK$324:AK$332,$C$324:$C$332,$C446)+SUMIFS(AK$421:AK$429,$C$421:$C$429,$C446)+SUMIFS(AK$433:AK$441,$C$433:$C$441,$C446)</f>
        <v>16</v>
      </c>
      <c r="AL446" s="4">
        <f>SUMIFS(AL$262:AL$270,$C$262:$C$270,$C446)+SUMIFS(AL$324:AL$332,$C$324:$C$332,$C446)+SUMIFS(AL$421:AL$429,$C$421:$C$429,$C446)+SUMIFS(AL$433:AL$441,$C$433:$C$441,$C446)</f>
        <v>21</v>
      </c>
      <c r="AM446" s="1">
        <f>IF(SUM(AK446:AL446)=0,"",SUM(AK446:AL446))</f>
        <v>37</v>
      </c>
      <c r="AN446" s="23"/>
      <c r="AO446" s="4">
        <f>SUMIFS(AO$262:AO$270,$C$262:$C$270,$C446)+SUMIFS(AO$324:AO$332,$C$324:$C$332,$C446)+SUMIFS(AO$421:AO$429,$C$421:$C$429,$C446)+SUMIFS(AO$433:AO$441,$C$433:$C$441,$C446)</f>
        <v>3</v>
      </c>
      <c r="AP446" s="4">
        <f>SUMIFS(AP$262:AP$270,$C$262:$C$270,$C446)+SUMIFS(AP$324:AP$332,$C$324:$C$332,$C446)+SUMIFS(AP$421:AP$429,$C$421:$C$429,$C446)+SUMIFS(AP$433:AP$441,$C$433:$C$441,$C446)</f>
        <v>5</v>
      </c>
      <c r="AQ446" s="1">
        <f>IF(SUM(AO446:AP446)=0,"",SUM(AO446:AP446))</f>
        <v>8</v>
      </c>
      <c r="AR446" s="19"/>
    </row>
    <row r="447" spans="1:44" ht="12.75" customHeight="1" x14ac:dyDescent="0.2">
      <c r="A447" s="4"/>
      <c r="B447" s="6"/>
      <c r="C447" s="4" t="s">
        <v>43</v>
      </c>
      <c r="D447" s="19"/>
      <c r="E447" s="4">
        <f t="shared" ref="E447:F454" si="750">SUMIFS(E$262:E$270,$C$262:$C$270,$C447)+SUMIFS(E$324:E$332,$C$324:$C$332,$C447)+SUMIFS(E$421:E$429,$C$421:$C$429,$C447)+SUMIFS(E$433:E$441,$C$433:$C$441,$C447)</f>
        <v>410</v>
      </c>
      <c r="F447" s="4">
        <f t="shared" si="750"/>
        <v>353</v>
      </c>
      <c r="G447" s="1">
        <f t="shared" ref="G447:G452" si="751">IF(SUM(E447:F447)=0,"",SUM(E447:F447))</f>
        <v>763</v>
      </c>
      <c r="H447" s="23"/>
      <c r="I447" s="4">
        <f t="shared" ref="I447:J454" si="752">SUMIFS(I$262:I$270,$C$262:$C$270,$C447)+SUMIFS(I$324:I$332,$C$324:$C$332,$C447)+SUMIFS(I$421:I$429,$C$421:$C$429,$C447)+SUMIFS(I$433:I$441,$C$433:$C$441,$C447)</f>
        <v>24</v>
      </c>
      <c r="J447" s="4">
        <f t="shared" si="752"/>
        <v>14</v>
      </c>
      <c r="K447" s="1">
        <f t="shared" ref="K447:K452" si="753">IF(SUM(I447:J447)=0,"",SUM(I447:J447))</f>
        <v>38</v>
      </c>
      <c r="L447" s="19"/>
      <c r="M447" s="4">
        <f t="shared" ref="M447:N454" si="754">SUMIFS(M$262:M$270,$C$262:$C$270,$C447)+SUMIFS(M$324:M$332,$C$324:$C$332,$C447)+SUMIFS(M$421:M$429,$C$421:$C$429,$C447)+SUMIFS(M$433:M$441,$C$433:$C$441,$C447)</f>
        <v>448</v>
      </c>
      <c r="N447" s="4">
        <f t="shared" si="754"/>
        <v>345</v>
      </c>
      <c r="O447" s="1">
        <f t="shared" ref="O447:O452" si="755">IF(SUM(M447:N447)=0,"",SUM(M447:N447))</f>
        <v>793</v>
      </c>
      <c r="P447" s="23"/>
      <c r="Q447" s="4">
        <f t="shared" ref="Q447:R454" si="756">SUMIFS(Q$262:Q$270,$C$262:$C$270,$C447)+SUMIFS(Q$324:Q$332,$C$324:$C$332,$C447)+SUMIFS(Q$421:Q$429,$C$421:$C$429,$C447)+SUMIFS(Q$433:Q$441,$C$433:$C$441,$C447)</f>
        <v>25</v>
      </c>
      <c r="R447" s="4">
        <f t="shared" si="756"/>
        <v>11</v>
      </c>
      <c r="S447" s="1">
        <f t="shared" ref="S447:S452" si="757">IF(SUM(Q447:R447)=0,"",SUM(Q447:R447))</f>
        <v>36</v>
      </c>
      <c r="T447" s="19"/>
      <c r="U447" s="4">
        <f t="shared" ref="U447:V454" si="758">SUMIFS(U$262:U$270,$C$262:$C$270,$C447)+SUMIFS(U$324:U$332,$C$324:$C$332,$C447)+SUMIFS(U$421:U$429,$C$421:$C$429,$C447)+SUMIFS(U$433:U$441,$C$433:$C$441,$C447)</f>
        <v>487</v>
      </c>
      <c r="V447" s="4">
        <f t="shared" si="758"/>
        <v>369</v>
      </c>
      <c r="W447" s="1">
        <f t="shared" ref="W447:W452" si="759">IF(SUM(U447:V447)=0,"",SUM(U447:V447))</f>
        <v>856</v>
      </c>
      <c r="X447" s="23"/>
      <c r="Y447" s="4">
        <f t="shared" ref="Y447:Z454" si="760">SUMIFS(Y$262:Y$270,$C$262:$C$270,$C447)+SUMIFS(Y$324:Y$332,$C$324:$C$332,$C447)+SUMIFS(Y$421:Y$429,$C$421:$C$429,$C447)+SUMIFS(Y$433:Y$441,$C$433:$C$441,$C447)</f>
        <v>18</v>
      </c>
      <c r="Z447" s="4">
        <f t="shared" si="760"/>
        <v>12</v>
      </c>
      <c r="AA447" s="1">
        <f t="shared" ref="AA447:AA452" si="761">IF(SUM(Y447:Z447)=0,"",SUM(Y447:Z447))</f>
        <v>30</v>
      </c>
      <c r="AB447" s="19"/>
      <c r="AC447" s="4">
        <f t="shared" ref="AC447:AD454" si="762">SUMIFS(AC$262:AC$270,$C$262:$C$270,$C447)+SUMIFS(AC$324:AC$332,$C$324:$C$332,$C447)+SUMIFS(AC$421:AC$429,$C$421:$C$429,$C447)+SUMIFS(AC$433:AC$441,$C$433:$C$441,$C447)</f>
        <v>471</v>
      </c>
      <c r="AD447" s="4">
        <f t="shared" si="762"/>
        <v>369</v>
      </c>
      <c r="AE447" s="1">
        <f t="shared" ref="AE447:AE452" si="763">IF(SUM(AC447:AD447)=0,"",SUM(AC447:AD447))</f>
        <v>840</v>
      </c>
      <c r="AF447" s="23"/>
      <c r="AG447" s="4">
        <f t="shared" ref="AG447:AH454" si="764">SUMIFS(AG$262:AG$270,$C$262:$C$270,$C447)+SUMIFS(AG$324:AG$332,$C$324:$C$332,$C447)+SUMIFS(AG$421:AG$429,$C$421:$C$429,$C447)+SUMIFS(AG$433:AG$441,$C$433:$C$441,$C447)</f>
        <v>11</v>
      </c>
      <c r="AH447" s="4">
        <f t="shared" si="764"/>
        <v>10</v>
      </c>
      <c r="AI447" s="1">
        <f t="shared" ref="AI447:AI452" si="765">IF(SUM(AG447:AH447)=0,"",SUM(AG447:AH447))</f>
        <v>21</v>
      </c>
      <c r="AJ447" s="19"/>
      <c r="AK447" s="4">
        <f t="shared" ref="AK447:AL454" si="766">SUMIFS(AK$262:AK$270,$C$262:$C$270,$C447)+SUMIFS(AK$324:AK$332,$C$324:$C$332,$C447)+SUMIFS(AK$421:AK$429,$C$421:$C$429,$C447)+SUMIFS(AK$433:AK$441,$C$433:$C$441,$C447)</f>
        <v>481</v>
      </c>
      <c r="AL447" s="4">
        <f t="shared" si="766"/>
        <v>345</v>
      </c>
      <c r="AM447" s="1">
        <f t="shared" ref="AM447:AM452" si="767">IF(SUM(AK447:AL447)=0,"",SUM(AK447:AL447))</f>
        <v>826</v>
      </c>
      <c r="AN447" s="23"/>
      <c r="AO447" s="4">
        <f t="shared" ref="AO447:AP454" si="768">SUMIFS(AO$262:AO$270,$C$262:$C$270,$C447)+SUMIFS(AO$324:AO$332,$C$324:$C$332,$C447)+SUMIFS(AO$421:AO$429,$C$421:$C$429,$C447)+SUMIFS(AO$433:AO$441,$C$433:$C$441,$C447)</f>
        <v>12</v>
      </c>
      <c r="AP447" s="4">
        <f t="shared" si="768"/>
        <v>3</v>
      </c>
      <c r="AQ447" s="1">
        <f t="shared" ref="AQ447:AQ452" si="769">IF(SUM(AO447:AP447)=0,"",SUM(AO447:AP447))</f>
        <v>15</v>
      </c>
      <c r="AR447" s="19"/>
    </row>
    <row r="448" spans="1:44" ht="12.75" customHeight="1" x14ac:dyDescent="0.2">
      <c r="A448" s="4"/>
      <c r="B448" s="6"/>
      <c r="C448" s="4" t="s">
        <v>44</v>
      </c>
      <c r="D448" s="19"/>
      <c r="E448" s="4">
        <f t="shared" si="750"/>
        <v>2</v>
      </c>
      <c r="F448" s="4">
        <f t="shared" si="750"/>
        <v>5</v>
      </c>
      <c r="G448" s="1">
        <f t="shared" si="751"/>
        <v>7</v>
      </c>
      <c r="H448" s="23"/>
      <c r="I448" s="4">
        <f t="shared" si="752"/>
        <v>1</v>
      </c>
      <c r="J448" s="4">
        <f t="shared" si="752"/>
        <v>1</v>
      </c>
      <c r="K448" s="1">
        <f t="shared" si="753"/>
        <v>2</v>
      </c>
      <c r="L448" s="19"/>
      <c r="M448" s="4">
        <f t="shared" si="754"/>
        <v>4</v>
      </c>
      <c r="N448" s="4">
        <f t="shared" si="754"/>
        <v>2</v>
      </c>
      <c r="O448" s="1">
        <f t="shared" si="755"/>
        <v>6</v>
      </c>
      <c r="P448" s="23"/>
      <c r="Q448" s="4">
        <f t="shared" si="756"/>
        <v>1</v>
      </c>
      <c r="R448" s="4">
        <f t="shared" si="756"/>
        <v>0</v>
      </c>
      <c r="S448" s="1">
        <f t="shared" si="757"/>
        <v>1</v>
      </c>
      <c r="T448" s="19"/>
      <c r="U448" s="4">
        <f t="shared" si="758"/>
        <v>8</v>
      </c>
      <c r="V448" s="4">
        <f t="shared" si="758"/>
        <v>2</v>
      </c>
      <c r="W448" s="1">
        <f t="shared" si="759"/>
        <v>10</v>
      </c>
      <c r="X448" s="23"/>
      <c r="Y448" s="4">
        <f t="shared" si="760"/>
        <v>0</v>
      </c>
      <c r="Z448" s="4">
        <f t="shared" si="760"/>
        <v>0</v>
      </c>
      <c r="AA448" s="1" t="str">
        <f t="shared" si="761"/>
        <v/>
      </c>
      <c r="AB448" s="19"/>
      <c r="AC448" s="4">
        <f t="shared" si="762"/>
        <v>10</v>
      </c>
      <c r="AD448" s="4">
        <f t="shared" si="762"/>
        <v>4</v>
      </c>
      <c r="AE448" s="1">
        <f t="shared" si="763"/>
        <v>14</v>
      </c>
      <c r="AF448" s="23"/>
      <c r="AG448" s="4">
        <f t="shared" si="764"/>
        <v>1</v>
      </c>
      <c r="AH448" s="4">
        <f t="shared" si="764"/>
        <v>1</v>
      </c>
      <c r="AI448" s="1">
        <f t="shared" si="765"/>
        <v>2</v>
      </c>
      <c r="AJ448" s="19"/>
      <c r="AK448" s="4">
        <f t="shared" si="766"/>
        <v>10</v>
      </c>
      <c r="AL448" s="4">
        <f t="shared" si="766"/>
        <v>5</v>
      </c>
      <c r="AM448" s="1">
        <f t="shared" si="767"/>
        <v>15</v>
      </c>
      <c r="AN448" s="23"/>
      <c r="AO448" s="4">
        <f t="shared" si="768"/>
        <v>1</v>
      </c>
      <c r="AQ448" s="1">
        <f t="shared" si="769"/>
        <v>1</v>
      </c>
      <c r="AR448" s="19"/>
    </row>
    <row r="449" spans="1:44" ht="12.75" customHeight="1" x14ac:dyDescent="0.2">
      <c r="A449" s="4"/>
      <c r="B449" s="6"/>
      <c r="C449" s="4" t="s">
        <v>45</v>
      </c>
      <c r="D449" s="32"/>
      <c r="E449" s="4">
        <f t="shared" si="750"/>
        <v>49</v>
      </c>
      <c r="F449" s="4">
        <f t="shared" si="750"/>
        <v>34</v>
      </c>
      <c r="G449" s="1">
        <f t="shared" si="751"/>
        <v>83</v>
      </c>
      <c r="H449" s="23"/>
      <c r="I449" s="4">
        <f t="shared" si="752"/>
        <v>8</v>
      </c>
      <c r="J449" s="4">
        <f t="shared" si="752"/>
        <v>2</v>
      </c>
      <c r="K449" s="1">
        <f t="shared" si="753"/>
        <v>10</v>
      </c>
      <c r="L449" s="32"/>
      <c r="M449" s="4">
        <f t="shared" si="754"/>
        <v>42</v>
      </c>
      <c r="N449" s="4">
        <f t="shared" si="754"/>
        <v>37</v>
      </c>
      <c r="O449" s="1">
        <f t="shared" si="755"/>
        <v>79</v>
      </c>
      <c r="P449" s="23"/>
      <c r="Q449" s="4">
        <f t="shared" si="756"/>
        <v>6</v>
      </c>
      <c r="R449" s="4">
        <f t="shared" si="756"/>
        <v>0</v>
      </c>
      <c r="S449" s="1">
        <f t="shared" si="757"/>
        <v>6</v>
      </c>
      <c r="T449" s="32"/>
      <c r="U449" s="4">
        <f t="shared" si="758"/>
        <v>38</v>
      </c>
      <c r="V449" s="4">
        <f t="shared" si="758"/>
        <v>32</v>
      </c>
      <c r="W449" s="1">
        <f t="shared" si="759"/>
        <v>70</v>
      </c>
      <c r="X449" s="23"/>
      <c r="Y449" s="4">
        <f t="shared" si="760"/>
        <v>5</v>
      </c>
      <c r="Z449" s="4">
        <f t="shared" si="760"/>
        <v>1</v>
      </c>
      <c r="AA449" s="1">
        <f t="shared" si="761"/>
        <v>6</v>
      </c>
      <c r="AB449" s="32"/>
      <c r="AC449" s="4">
        <f t="shared" si="762"/>
        <v>47</v>
      </c>
      <c r="AD449" s="4">
        <f t="shared" si="762"/>
        <v>32</v>
      </c>
      <c r="AE449" s="1">
        <f t="shared" si="763"/>
        <v>79</v>
      </c>
      <c r="AF449" s="23"/>
      <c r="AG449" s="4">
        <f t="shared" si="764"/>
        <v>4</v>
      </c>
      <c r="AH449" s="4">
        <f t="shared" si="764"/>
        <v>1</v>
      </c>
      <c r="AI449" s="1">
        <f t="shared" si="765"/>
        <v>5</v>
      </c>
      <c r="AJ449" s="32"/>
      <c r="AK449" s="4">
        <f t="shared" si="766"/>
        <v>47</v>
      </c>
      <c r="AL449" s="4">
        <f t="shared" si="766"/>
        <v>34</v>
      </c>
      <c r="AM449" s="1">
        <f t="shared" si="767"/>
        <v>81</v>
      </c>
      <c r="AN449" s="23"/>
      <c r="AO449" s="4">
        <f t="shared" si="768"/>
        <v>5</v>
      </c>
      <c r="AQ449" s="1">
        <f t="shared" si="769"/>
        <v>5</v>
      </c>
      <c r="AR449" s="32"/>
    </row>
    <row r="450" spans="1:44" ht="12.75" customHeight="1" x14ac:dyDescent="0.2">
      <c r="A450" s="4"/>
      <c r="B450" s="6"/>
      <c r="C450" s="4" t="s">
        <v>46</v>
      </c>
      <c r="D450" s="32"/>
      <c r="E450" s="4">
        <f t="shared" si="750"/>
        <v>114</v>
      </c>
      <c r="F450" s="4">
        <f t="shared" si="750"/>
        <v>175</v>
      </c>
      <c r="G450" s="1">
        <f t="shared" si="751"/>
        <v>289</v>
      </c>
      <c r="H450" s="23"/>
      <c r="I450" s="4">
        <f t="shared" si="752"/>
        <v>6</v>
      </c>
      <c r="J450" s="4">
        <f t="shared" si="752"/>
        <v>6</v>
      </c>
      <c r="K450" s="1">
        <f t="shared" si="753"/>
        <v>12</v>
      </c>
      <c r="L450" s="32"/>
      <c r="M450" s="4">
        <f t="shared" si="754"/>
        <v>133</v>
      </c>
      <c r="N450" s="4">
        <f t="shared" si="754"/>
        <v>169</v>
      </c>
      <c r="O450" s="1">
        <f t="shared" si="755"/>
        <v>302</v>
      </c>
      <c r="P450" s="23"/>
      <c r="Q450" s="4">
        <f t="shared" si="756"/>
        <v>8</v>
      </c>
      <c r="R450" s="4">
        <f t="shared" si="756"/>
        <v>8</v>
      </c>
      <c r="S450" s="1">
        <f t="shared" si="757"/>
        <v>16</v>
      </c>
      <c r="T450" s="32"/>
      <c r="U450" s="4">
        <f t="shared" si="758"/>
        <v>163</v>
      </c>
      <c r="V450" s="4">
        <f t="shared" si="758"/>
        <v>201</v>
      </c>
      <c r="W450" s="1">
        <f t="shared" si="759"/>
        <v>364</v>
      </c>
      <c r="X450" s="23"/>
      <c r="Y450" s="4">
        <f t="shared" si="760"/>
        <v>12</v>
      </c>
      <c r="Z450" s="4">
        <f t="shared" si="760"/>
        <v>9</v>
      </c>
      <c r="AA450" s="1">
        <f t="shared" si="761"/>
        <v>21</v>
      </c>
      <c r="AB450" s="32"/>
      <c r="AC450" s="4">
        <f t="shared" si="762"/>
        <v>182</v>
      </c>
      <c r="AD450" s="4">
        <f t="shared" si="762"/>
        <v>216</v>
      </c>
      <c r="AE450" s="1">
        <f t="shared" si="763"/>
        <v>398</v>
      </c>
      <c r="AF450" s="23"/>
      <c r="AG450" s="4">
        <f t="shared" si="764"/>
        <v>8</v>
      </c>
      <c r="AH450" s="4">
        <f t="shared" si="764"/>
        <v>9</v>
      </c>
      <c r="AI450" s="1">
        <f t="shared" si="765"/>
        <v>17</v>
      </c>
      <c r="AJ450" s="32"/>
      <c r="AK450" s="4">
        <f t="shared" si="766"/>
        <v>196</v>
      </c>
      <c r="AL450" s="4">
        <f t="shared" si="766"/>
        <v>183</v>
      </c>
      <c r="AM450" s="1">
        <f t="shared" si="767"/>
        <v>379</v>
      </c>
      <c r="AN450" s="23"/>
      <c r="AO450" s="4">
        <f t="shared" si="768"/>
        <v>10</v>
      </c>
      <c r="AP450" s="4">
        <f t="shared" si="768"/>
        <v>8</v>
      </c>
      <c r="AQ450" s="1">
        <f t="shared" si="769"/>
        <v>18</v>
      </c>
      <c r="AR450" s="32"/>
    </row>
    <row r="451" spans="1:44" ht="12.75" customHeight="1" x14ac:dyDescent="0.2">
      <c r="A451" s="4"/>
      <c r="B451" s="6"/>
      <c r="C451" s="4" t="s">
        <v>47</v>
      </c>
      <c r="D451" s="32"/>
      <c r="E451" s="4">
        <f t="shared" si="750"/>
        <v>3</v>
      </c>
      <c r="F451" s="4">
        <f t="shared" si="750"/>
        <v>0</v>
      </c>
      <c r="G451" s="1">
        <f t="shared" si="751"/>
        <v>3</v>
      </c>
      <c r="H451" s="23"/>
      <c r="I451" s="4">
        <f t="shared" si="752"/>
        <v>0</v>
      </c>
      <c r="J451" s="4">
        <f t="shared" si="752"/>
        <v>0</v>
      </c>
      <c r="K451" s="1" t="str">
        <f t="shared" si="753"/>
        <v/>
      </c>
      <c r="L451" s="32"/>
      <c r="M451" s="4">
        <f t="shared" si="754"/>
        <v>2</v>
      </c>
      <c r="N451" s="4">
        <f t="shared" si="754"/>
        <v>1</v>
      </c>
      <c r="O451" s="1">
        <f t="shared" si="755"/>
        <v>3</v>
      </c>
      <c r="P451" s="23"/>
      <c r="Q451" s="4">
        <f t="shared" si="756"/>
        <v>0</v>
      </c>
      <c r="R451" s="4">
        <f t="shared" si="756"/>
        <v>0</v>
      </c>
      <c r="S451" s="1" t="str">
        <f t="shared" si="757"/>
        <v/>
      </c>
      <c r="T451" s="32"/>
      <c r="U451" s="4">
        <f t="shared" si="758"/>
        <v>3</v>
      </c>
      <c r="V451" s="4">
        <f t="shared" si="758"/>
        <v>0</v>
      </c>
      <c r="W451" s="1">
        <f t="shared" si="759"/>
        <v>3</v>
      </c>
      <c r="X451" s="23"/>
      <c r="Y451" s="4">
        <f t="shared" si="760"/>
        <v>0</v>
      </c>
      <c r="Z451" s="4">
        <f t="shared" si="760"/>
        <v>0</v>
      </c>
      <c r="AA451" s="1" t="str">
        <f t="shared" si="761"/>
        <v/>
      </c>
      <c r="AB451" s="32"/>
      <c r="AC451" s="4">
        <f t="shared" si="762"/>
        <v>3</v>
      </c>
      <c r="AD451" s="4">
        <f t="shared" si="762"/>
        <v>0</v>
      </c>
      <c r="AE451" s="1">
        <f t="shared" si="763"/>
        <v>3</v>
      </c>
      <c r="AF451" s="23"/>
      <c r="AG451" s="4">
        <f t="shared" si="764"/>
        <v>0</v>
      </c>
      <c r="AH451" s="4">
        <f t="shared" si="764"/>
        <v>0</v>
      </c>
      <c r="AI451" s="1" t="str">
        <f t="shared" si="765"/>
        <v/>
      </c>
      <c r="AJ451" s="32"/>
      <c r="AK451" s="4">
        <f t="shared" si="766"/>
        <v>2</v>
      </c>
      <c r="AL451" s="4">
        <f t="shared" si="766"/>
        <v>2</v>
      </c>
      <c r="AM451" s="1">
        <f t="shared" si="767"/>
        <v>4</v>
      </c>
      <c r="AN451" s="23"/>
      <c r="AQ451" s="1" t="str">
        <f t="shared" si="769"/>
        <v/>
      </c>
      <c r="AR451" s="32"/>
    </row>
    <row r="452" spans="1:44" ht="12.75" customHeight="1" x14ac:dyDescent="0.2">
      <c r="A452" s="4"/>
      <c r="B452" s="6"/>
      <c r="C452" s="4" t="s">
        <v>48</v>
      </c>
      <c r="D452" s="32"/>
      <c r="E452" s="4">
        <f t="shared" si="750"/>
        <v>70</v>
      </c>
      <c r="F452" s="4">
        <f t="shared" si="750"/>
        <v>72</v>
      </c>
      <c r="G452" s="1">
        <f t="shared" si="751"/>
        <v>142</v>
      </c>
      <c r="H452" s="23"/>
      <c r="I452" s="4">
        <f t="shared" si="752"/>
        <v>10</v>
      </c>
      <c r="J452" s="4">
        <f t="shared" si="752"/>
        <v>3</v>
      </c>
      <c r="K452" s="1">
        <f t="shared" si="753"/>
        <v>13</v>
      </c>
      <c r="L452" s="32"/>
      <c r="M452" s="4">
        <f t="shared" si="754"/>
        <v>73</v>
      </c>
      <c r="N452" s="4">
        <f t="shared" si="754"/>
        <v>55</v>
      </c>
      <c r="O452" s="1">
        <f t="shared" si="755"/>
        <v>128</v>
      </c>
      <c r="P452" s="23"/>
      <c r="Q452" s="4">
        <f t="shared" si="756"/>
        <v>5</v>
      </c>
      <c r="R452" s="4">
        <f t="shared" si="756"/>
        <v>2</v>
      </c>
      <c r="S452" s="1">
        <f t="shared" si="757"/>
        <v>7</v>
      </c>
      <c r="T452" s="32"/>
      <c r="U452" s="4">
        <f t="shared" si="758"/>
        <v>84</v>
      </c>
      <c r="V452" s="4">
        <f t="shared" si="758"/>
        <v>61</v>
      </c>
      <c r="W452" s="1">
        <f t="shared" si="759"/>
        <v>145</v>
      </c>
      <c r="X452" s="23"/>
      <c r="Y452" s="4">
        <f t="shared" si="760"/>
        <v>8</v>
      </c>
      <c r="Z452" s="4">
        <f t="shared" si="760"/>
        <v>2</v>
      </c>
      <c r="AA452" s="1">
        <f t="shared" si="761"/>
        <v>10</v>
      </c>
      <c r="AB452" s="32"/>
      <c r="AC452" s="4">
        <f t="shared" si="762"/>
        <v>78</v>
      </c>
      <c r="AD452" s="4">
        <f t="shared" si="762"/>
        <v>60</v>
      </c>
      <c r="AE452" s="1">
        <f t="shared" si="763"/>
        <v>138</v>
      </c>
      <c r="AF452" s="23"/>
      <c r="AG452" s="4">
        <f t="shared" si="764"/>
        <v>9</v>
      </c>
      <c r="AH452" s="4">
        <f t="shared" si="764"/>
        <v>1</v>
      </c>
      <c r="AI452" s="1">
        <f t="shared" si="765"/>
        <v>10</v>
      </c>
      <c r="AJ452" s="32"/>
      <c r="AK452" s="4">
        <f t="shared" si="766"/>
        <v>81</v>
      </c>
      <c r="AL452" s="4">
        <f t="shared" si="766"/>
        <v>64</v>
      </c>
      <c r="AM452" s="1">
        <f t="shared" si="767"/>
        <v>145</v>
      </c>
      <c r="AN452" s="23"/>
      <c r="AO452" s="4">
        <f t="shared" si="768"/>
        <v>3</v>
      </c>
      <c r="AP452" s="4">
        <f t="shared" si="768"/>
        <v>1</v>
      </c>
      <c r="AQ452" s="1">
        <f t="shared" si="769"/>
        <v>4</v>
      </c>
      <c r="AR452" s="32"/>
    </row>
    <row r="453" spans="1:44" ht="12.75" customHeight="1" x14ac:dyDescent="0.2">
      <c r="A453" s="6"/>
      <c r="B453" s="6" t="s">
        <v>49</v>
      </c>
      <c r="D453" s="25"/>
      <c r="E453" s="6"/>
      <c r="F453" s="6"/>
      <c r="G453" s="26">
        <f>IF(ISERROR(SUM(G446:G452)/G455),"",SUM(G446:G452)/G455)</f>
        <v>0.2200533867200534</v>
      </c>
      <c r="H453" s="27"/>
      <c r="I453" s="6"/>
      <c r="J453" s="6"/>
      <c r="K453" s="26">
        <f>IF(ISERROR(SUM(K446:K452)/K455),"",SUM(K446:K452)/K455)</f>
        <v>0.1133428981348637</v>
      </c>
      <c r="L453" s="25"/>
      <c r="M453" s="6"/>
      <c r="N453" s="6"/>
      <c r="O453" s="26">
        <f>IF(ISERROR(SUM(O446:O452)/O455),"",SUM(O446:O452)/O455)</f>
        <v>0.22292780748663102</v>
      </c>
      <c r="P453" s="27"/>
      <c r="Q453" s="6"/>
      <c r="R453" s="6"/>
      <c r="S453" s="26">
        <f>IF(ISERROR(SUM(S446:S452)/S455),"",SUM(S446:S452)/S455)</f>
        <v>0.10682492581602374</v>
      </c>
      <c r="T453" s="25"/>
      <c r="U453" s="6"/>
      <c r="V453" s="6"/>
      <c r="W453" s="26">
        <f>IF(ISERROR(SUM(W446:W452)/W455),"",SUM(W446:W452)/W455)</f>
        <v>0.2348145780051151</v>
      </c>
      <c r="X453" s="27"/>
      <c r="Y453" s="6"/>
      <c r="Z453" s="6"/>
      <c r="AA453" s="26">
        <f>IF(ISERROR(SUM(AA446:AA452)/AA455),"",SUM(AA446:AA452)/AA455)</f>
        <v>0.12847222222222221</v>
      </c>
      <c r="AB453" s="25"/>
      <c r="AC453" s="6"/>
      <c r="AD453" s="6"/>
      <c r="AE453" s="26">
        <f>IF(ISERROR(SUM(AE446:AE452)/AE455),"",SUM(AE446:AE452)/AE455)</f>
        <v>0.23971405877680699</v>
      </c>
      <c r="AF453" s="27"/>
      <c r="AG453" s="6"/>
      <c r="AH453" s="6"/>
      <c r="AI453" s="26">
        <f>IF(ISERROR(SUM(AI446:AI452)/AI455),"",SUM(AI446:AI452)/AI455)</f>
        <v>0.11688311688311688</v>
      </c>
      <c r="AJ453" s="25"/>
      <c r="AK453" s="6"/>
      <c r="AL453" s="6"/>
      <c r="AM453" s="26">
        <f>IF(ISERROR(SUM(AM446:AM452)/AM455),"",SUM(AM446:AM452)/AM455)</f>
        <v>0.23443165694466342</v>
      </c>
      <c r="AN453" s="27"/>
      <c r="AO453" s="6"/>
      <c r="AP453" s="6"/>
      <c r="AQ453" s="26">
        <f>IF(ISERROR(SUM(AQ446:AQ452)/AQ455),"",SUM(AQ446:AQ452)/AQ455)</f>
        <v>9.9029126213592236E-2</v>
      </c>
      <c r="AR453" s="25"/>
    </row>
    <row r="454" spans="1:44" ht="12.75" customHeight="1" x14ac:dyDescent="0.2">
      <c r="A454" s="4"/>
      <c r="B454" s="6"/>
      <c r="C454" s="4" t="s">
        <v>50</v>
      </c>
      <c r="D454" s="32"/>
      <c r="E454" s="4">
        <f t="shared" si="750"/>
        <v>2562</v>
      </c>
      <c r="F454" s="4">
        <f t="shared" si="750"/>
        <v>2113</v>
      </c>
      <c r="G454" s="1">
        <f>IF(SUM(E454:F454)=0,"",SUM(E454:F454))</f>
        <v>4675</v>
      </c>
      <c r="H454" s="23"/>
      <c r="I454" s="4">
        <f t="shared" si="752"/>
        <v>477</v>
      </c>
      <c r="J454" s="4">
        <f t="shared" si="752"/>
        <v>141</v>
      </c>
      <c r="K454" s="1">
        <f>IF(SUM(I454:J454)=0,"",SUM(I454:J454))</f>
        <v>618</v>
      </c>
      <c r="L454" s="32"/>
      <c r="M454" s="4">
        <f t="shared" si="754"/>
        <v>2642</v>
      </c>
      <c r="N454" s="4">
        <f t="shared" si="754"/>
        <v>2008</v>
      </c>
      <c r="O454" s="1">
        <f>IF(SUM(M454:N454)=0,"",SUM(M454:N454))</f>
        <v>4650</v>
      </c>
      <c r="P454" s="23"/>
      <c r="Q454" s="4">
        <f t="shared" si="756"/>
        <v>433</v>
      </c>
      <c r="R454" s="4">
        <f t="shared" si="756"/>
        <v>169</v>
      </c>
      <c r="S454" s="1">
        <f>IF(SUM(Q454:R454)=0,"",SUM(Q454:R454))</f>
        <v>602</v>
      </c>
      <c r="T454" s="32"/>
      <c r="U454" s="4">
        <f t="shared" si="758"/>
        <v>2743</v>
      </c>
      <c r="V454" s="4">
        <f t="shared" si="758"/>
        <v>2044</v>
      </c>
      <c r="W454" s="1">
        <f>IF(SUM(U454:V454)=0,"",SUM(U454:V454))</f>
        <v>4787</v>
      </c>
      <c r="X454" s="23"/>
      <c r="Y454" s="4">
        <f t="shared" si="760"/>
        <v>317</v>
      </c>
      <c r="Z454" s="4">
        <f t="shared" si="760"/>
        <v>185</v>
      </c>
      <c r="AA454" s="1">
        <f>IF(SUM(Y454:Z454)=0,"",SUM(Y454:Z454))</f>
        <v>502</v>
      </c>
      <c r="AB454" s="32"/>
      <c r="AC454" s="4">
        <f t="shared" si="762"/>
        <v>2750</v>
      </c>
      <c r="AD454" s="4">
        <f t="shared" si="762"/>
        <v>2036</v>
      </c>
      <c r="AE454" s="1">
        <f>IF(SUM(AC454:AD454)=0,"",SUM(AC454:AD454))</f>
        <v>4786</v>
      </c>
      <c r="AF454" s="23"/>
      <c r="AG454" s="4">
        <f t="shared" si="764"/>
        <v>305</v>
      </c>
      <c r="AH454" s="4">
        <f t="shared" si="764"/>
        <v>171</v>
      </c>
      <c r="AI454" s="1">
        <f>IF(SUM(AG454:AH454)=0,"",SUM(AG454:AH454))</f>
        <v>476</v>
      </c>
      <c r="AJ454" s="32"/>
      <c r="AK454" s="4">
        <f t="shared" si="766"/>
        <v>2749</v>
      </c>
      <c r="AL454" s="4">
        <f t="shared" si="766"/>
        <v>2107</v>
      </c>
      <c r="AM454" s="1">
        <f>IF(SUM(AK454:AL454)=0,"",SUM(AK454:AL454))</f>
        <v>4856</v>
      </c>
      <c r="AN454" s="23"/>
      <c r="AO454" s="4">
        <f t="shared" si="768"/>
        <v>301</v>
      </c>
      <c r="AP454" s="4">
        <f t="shared" si="768"/>
        <v>163</v>
      </c>
      <c r="AQ454" s="1">
        <f>IF(SUM(AO454:AP454)=0,"",SUM(AO454:AP454))</f>
        <v>464</v>
      </c>
      <c r="AR454" s="32"/>
    </row>
    <row r="455" spans="1:44" ht="12.75" customHeight="1" x14ac:dyDescent="0.2">
      <c r="A455" s="4"/>
      <c r="B455" s="28" t="s">
        <v>63</v>
      </c>
      <c r="C455" s="4"/>
      <c r="D455" s="22"/>
      <c r="E455" s="1">
        <f>IF(SUM(E446:E454)=0,"",SUM(E446:E454))</f>
        <v>3226</v>
      </c>
      <c r="F455" s="1">
        <f>IF(SUM(F446:F454)=0,"",SUM(F446:F454))</f>
        <v>2768</v>
      </c>
      <c r="G455" s="1">
        <f t="shared" ref="G455" si="770">IF(SUM(E455:F455)=0,"",SUM(E455:F455))</f>
        <v>5994</v>
      </c>
      <c r="H455" s="23"/>
      <c r="I455" s="1">
        <f>IF(SUM(I446:I454)=0,"",SUM(I446:I454))</f>
        <v>528</v>
      </c>
      <c r="J455" s="1">
        <f>IF(SUM(J446:J454)=0,"",SUM(J446:J454))</f>
        <v>169</v>
      </c>
      <c r="K455" s="1">
        <f t="shared" ref="K455" si="771">IF(SUM(I455:J455)=0,"",SUM(I455:J455))</f>
        <v>697</v>
      </c>
      <c r="L455" s="22"/>
      <c r="M455" s="1">
        <f>IF(SUM(M446:M454)=0,"",SUM(M446:M454))</f>
        <v>3355</v>
      </c>
      <c r="N455" s="1">
        <f>IF(SUM(N446:N454)=0,"",SUM(N446:N454))</f>
        <v>2629</v>
      </c>
      <c r="O455" s="1">
        <f t="shared" ref="O455" si="772">IF(SUM(M455:N455)=0,"",SUM(M455:N455))</f>
        <v>5984</v>
      </c>
      <c r="P455" s="23"/>
      <c r="Q455" s="1">
        <f>IF(SUM(Q446:Q454)=0,"",SUM(Q446:Q454))</f>
        <v>483</v>
      </c>
      <c r="R455" s="1">
        <f>IF(SUM(R446:R454)=0,"",SUM(R446:R454))</f>
        <v>191</v>
      </c>
      <c r="S455" s="1">
        <f t="shared" ref="S455" si="773">IF(SUM(Q455:R455)=0,"",SUM(Q455:R455))</f>
        <v>674</v>
      </c>
      <c r="T455" s="22"/>
      <c r="U455" s="1">
        <f>IF(SUM(U446:U454)=0,"",SUM(U446:U454))</f>
        <v>3533</v>
      </c>
      <c r="V455" s="1">
        <f>IF(SUM(V446:V454)=0,"",SUM(V446:V454))</f>
        <v>2723</v>
      </c>
      <c r="W455" s="1">
        <f t="shared" ref="W455" si="774">IF(SUM(U455:V455)=0,"",SUM(U455:V455))</f>
        <v>6256</v>
      </c>
      <c r="X455" s="23"/>
      <c r="Y455" s="1">
        <f>IF(SUM(Y446:Y454)=0,"",SUM(Y446:Y454))</f>
        <v>364</v>
      </c>
      <c r="Z455" s="1">
        <f>IF(SUM(Z446:Z454)=0,"",SUM(Z446:Z454))</f>
        <v>212</v>
      </c>
      <c r="AA455" s="1">
        <f t="shared" ref="AA455" si="775">IF(SUM(Y455:Z455)=0,"",SUM(Y455:Z455))</f>
        <v>576</v>
      </c>
      <c r="AB455" s="22"/>
      <c r="AC455" s="1">
        <f>IF(SUM(AC446:AC454)=0,"",SUM(AC446:AC454))</f>
        <v>3553</v>
      </c>
      <c r="AD455" s="1">
        <f>IF(SUM(AD446:AD454)=0,"",SUM(AD446:AD454))</f>
        <v>2742</v>
      </c>
      <c r="AE455" s="1">
        <f t="shared" ref="AE455" si="776">IF(SUM(AC455:AD455)=0,"",SUM(AC455:AD455))</f>
        <v>6295</v>
      </c>
      <c r="AF455" s="23"/>
      <c r="AG455" s="1">
        <f>IF(SUM(AG446:AG454)=0,"",SUM(AG446:AG454))</f>
        <v>341</v>
      </c>
      <c r="AH455" s="1">
        <f>IF(SUM(AH446:AH454)=0,"",SUM(AH446:AH454))</f>
        <v>198</v>
      </c>
      <c r="AI455" s="1">
        <f t="shared" ref="AI455" si="777">IF(SUM(AG455:AH455)=0,"",SUM(AG455:AH455))</f>
        <v>539</v>
      </c>
      <c r="AJ455" s="22"/>
      <c r="AK455" s="1">
        <f>IF(SUM(AK446:AK454)=0,"",SUM(AK446:AK454))</f>
        <v>3582</v>
      </c>
      <c r="AL455" s="1">
        <f>IF(SUM(AL446:AL454)=0,"",SUM(AL446:AL454))</f>
        <v>2761</v>
      </c>
      <c r="AM455" s="1">
        <f t="shared" ref="AM455" si="778">IF(SUM(AK455:AL455)=0,"",SUM(AK455:AL455))</f>
        <v>6343</v>
      </c>
      <c r="AN455" s="23"/>
      <c r="AO455" s="1">
        <f>IF(SUM(AO446:AO454)=0,"",SUM(AO446:AO454))</f>
        <v>335</v>
      </c>
      <c r="AP455" s="1">
        <f>IF(SUM(AP446:AP454)=0,"",SUM(AP446:AP454))</f>
        <v>180</v>
      </c>
      <c r="AQ455" s="1">
        <f t="shared" ref="AQ455" si="779">IF(SUM(AO455:AP455)=0,"",SUM(AO455:AP455))</f>
        <v>515</v>
      </c>
      <c r="AR455" s="22"/>
    </row>
    <row r="456" spans="1:44" ht="12.75" customHeight="1" x14ac:dyDescent="0.2">
      <c r="A456" s="6"/>
      <c r="B456" s="29"/>
      <c r="C456" s="6" t="s">
        <v>52</v>
      </c>
      <c r="D456" s="25"/>
      <c r="E456" s="26">
        <f>IF(G455="","",IF(ISERROR(E455/G455),0,E455/G455))</f>
        <v>0.53820487153820484</v>
      </c>
      <c r="F456" s="26">
        <f>IF(G455="","",IF(ISERROR(F455/G455),0,F455/G455))</f>
        <v>0.4617951284617951</v>
      </c>
      <c r="G456" s="26"/>
      <c r="H456" s="27"/>
      <c r="I456" s="26">
        <f>IF(K455="","",IF(ISERROR(I455/K455),0,I455/K455))</f>
        <v>0.75753228120516503</v>
      </c>
      <c r="J456" s="26">
        <f>IF(K455="","",IF(ISERROR(J455/K455),0,J455/K455))</f>
        <v>0.242467718794835</v>
      </c>
      <c r="K456" s="26"/>
      <c r="L456" s="25"/>
      <c r="M456" s="26">
        <f>IF(O455="","",IF(ISERROR(M455/O455),0,M455/O455))</f>
        <v>0.56066176470588236</v>
      </c>
      <c r="N456" s="26">
        <f>IF(O455="","",IF(ISERROR(N455/O455),0,N455/O455))</f>
        <v>0.43933823529411764</v>
      </c>
      <c r="O456" s="26"/>
      <c r="P456" s="27"/>
      <c r="Q456" s="26">
        <f>IF(S455="","",IF(ISERROR(Q455/S455),0,Q455/S455))</f>
        <v>0.71661721068249262</v>
      </c>
      <c r="R456" s="26">
        <f>IF(S455="","",IF(ISERROR(R455/S455),0,R455/S455))</f>
        <v>0.28338278931750743</v>
      </c>
      <c r="S456" s="26"/>
      <c r="T456" s="25"/>
      <c r="U456" s="26">
        <f>IF(W455="","",IF(ISERROR(U455/W455),0,U455/W455))</f>
        <v>0.56473785166240409</v>
      </c>
      <c r="V456" s="26">
        <f>IF(W455="","",IF(ISERROR(V455/W455),0,V455/W455))</f>
        <v>0.43526214833759591</v>
      </c>
      <c r="W456" s="26"/>
      <c r="X456" s="27"/>
      <c r="Y456" s="26">
        <f>IF(AA455="","",IF(ISERROR(Y455/AA455),0,Y455/AA455))</f>
        <v>0.63194444444444442</v>
      </c>
      <c r="Z456" s="26">
        <f>IF(AA455="","",IF(ISERROR(Z455/AA455),0,Z455/AA455))</f>
        <v>0.36805555555555558</v>
      </c>
      <c r="AA456" s="26"/>
      <c r="AB456" s="25"/>
      <c r="AC456" s="26">
        <f>IF(AE455="","",IF(ISERROR(AC455/AE455),0,AC455/AE455))</f>
        <v>0.56441620333598097</v>
      </c>
      <c r="AD456" s="26">
        <f>IF(AE455="","",IF(ISERROR(AD455/AE455),0,AD455/AE455))</f>
        <v>0.43558379666401909</v>
      </c>
      <c r="AE456" s="26"/>
      <c r="AF456" s="27"/>
      <c r="AG456" s="26">
        <f>IF(AI455="","",IF(ISERROR(AG455/AI455),0,AG455/AI455))</f>
        <v>0.63265306122448983</v>
      </c>
      <c r="AH456" s="26">
        <f>IF(AI455="","",IF(ISERROR(AH455/AI455),0,AH455/AI455))</f>
        <v>0.36734693877551022</v>
      </c>
      <c r="AI456" s="26"/>
      <c r="AJ456" s="25"/>
      <c r="AK456" s="26">
        <f>IF(AM455="","",IF(ISERROR(AK455/AM455),0,AK455/AM455))</f>
        <v>0.56471701087813342</v>
      </c>
      <c r="AL456" s="26">
        <f>IF(AM455="","",IF(ISERROR(AL455/AM455),0,AL455/AM455))</f>
        <v>0.43528298912186664</v>
      </c>
      <c r="AM456" s="26"/>
      <c r="AN456" s="27"/>
      <c r="AO456" s="26">
        <f>IF(AQ455="","",IF(ISERROR(AO455/AQ455),0,AO455/AQ455))</f>
        <v>0.65048543689320393</v>
      </c>
      <c r="AP456" s="26">
        <f>IF(AQ455="","",IF(ISERROR(AP455/AQ455),0,AP455/AQ455))</f>
        <v>0.34951456310679613</v>
      </c>
      <c r="AQ456" s="26"/>
      <c r="AR456" s="25"/>
    </row>
    <row r="457" spans="1:44" ht="12.75" customHeight="1" x14ac:dyDescent="0.2">
      <c r="A457" s="4"/>
      <c r="B457" s="6"/>
      <c r="C457" s="4"/>
      <c r="AR457" s="4"/>
    </row>
    <row r="458" spans="1:44" ht="12.75" customHeight="1" x14ac:dyDescent="0.2">
      <c r="A458" s="4"/>
      <c r="B458" s="33" t="s">
        <v>65</v>
      </c>
      <c r="C45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CFD8-41DC-4E78-A792-F75034CBE709}">
  <dimension ref="A1:X45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customHeight="1" x14ac:dyDescent="0.2"/>
  <cols>
    <col min="1" max="2" width="2.140625" style="7" customWidth="1"/>
    <col min="3" max="3" width="23.5703125" style="7" customWidth="1"/>
    <col min="4" max="4" width="1.5703125" style="7" customWidth="1"/>
    <col min="5" max="7" width="5.5703125" style="4" customWidth="1"/>
    <col min="8" max="8" width="1.5703125" style="7" customWidth="1"/>
    <col min="9" max="11" width="5.5703125" style="4" customWidth="1"/>
    <col min="12" max="12" width="1.5703125" style="7" customWidth="1"/>
    <col min="13" max="15" width="5.5703125" style="4" customWidth="1"/>
    <col min="16" max="16" width="1.5703125" style="7" customWidth="1"/>
    <col min="17" max="19" width="5.5703125" style="4" customWidth="1"/>
    <col min="20" max="20" width="1.5703125" style="7" customWidth="1"/>
    <col min="21" max="23" width="5.5703125" style="4" customWidth="1"/>
    <col min="24" max="24" width="1.5703125" style="7" customWidth="1"/>
    <col min="25" max="16384" width="9.140625" style="7"/>
  </cols>
  <sheetData>
    <row r="1" spans="1:24" ht="12.75" customHeight="1" x14ac:dyDescent="0.2">
      <c r="A1" s="4"/>
      <c r="B1" s="6" t="s">
        <v>66</v>
      </c>
      <c r="C1" s="4"/>
    </row>
    <row r="2" spans="1:24" ht="12.75" customHeight="1" x14ac:dyDescent="0.2">
      <c r="A2" s="6" t="s">
        <v>0</v>
      </c>
      <c r="B2" s="6"/>
      <c r="C2" s="5"/>
      <c r="D2" s="11"/>
      <c r="E2" s="12" t="s">
        <v>69</v>
      </c>
      <c r="F2" s="12"/>
      <c r="G2" s="12"/>
      <c r="H2" s="11"/>
      <c r="I2" s="12" t="s">
        <v>32</v>
      </c>
      <c r="J2" s="12"/>
      <c r="K2" s="12"/>
      <c r="L2" s="11"/>
      <c r="M2" s="12" t="s">
        <v>33</v>
      </c>
      <c r="N2" s="12"/>
      <c r="O2" s="12"/>
      <c r="P2" s="11"/>
      <c r="Q2" s="12" t="s">
        <v>34</v>
      </c>
      <c r="R2" s="12"/>
      <c r="S2" s="12"/>
      <c r="T2" s="11"/>
      <c r="U2" s="12" t="s">
        <v>35</v>
      </c>
      <c r="V2" s="12"/>
      <c r="W2" s="12"/>
      <c r="X2" s="11"/>
    </row>
    <row r="3" spans="1:24" ht="12.75" customHeight="1" x14ac:dyDescent="0.2">
      <c r="A3" s="5"/>
      <c r="B3" s="13" t="s">
        <v>1</v>
      </c>
      <c r="D3" s="11"/>
      <c r="E3" s="12" t="s">
        <v>36</v>
      </c>
      <c r="F3" s="12"/>
      <c r="G3" s="12"/>
      <c r="H3" s="11"/>
      <c r="I3" s="12" t="s">
        <v>36</v>
      </c>
      <c r="J3" s="12"/>
      <c r="K3" s="12"/>
      <c r="L3" s="11"/>
      <c r="M3" s="12" t="s">
        <v>36</v>
      </c>
      <c r="N3" s="12"/>
      <c r="O3" s="12"/>
      <c r="P3" s="11"/>
      <c r="Q3" s="12" t="s">
        <v>36</v>
      </c>
      <c r="R3" s="12"/>
      <c r="S3" s="12"/>
      <c r="T3" s="11"/>
      <c r="U3" s="12" t="s">
        <v>36</v>
      </c>
      <c r="V3" s="12"/>
      <c r="W3" s="12"/>
      <c r="X3" s="11"/>
    </row>
    <row r="4" spans="1:24" ht="25.5" x14ac:dyDescent="0.2">
      <c r="A4" s="8"/>
      <c r="B4" s="9"/>
      <c r="C4" s="8" t="s">
        <v>38</v>
      </c>
      <c r="D4" s="39"/>
      <c r="E4" s="16" t="s">
        <v>39</v>
      </c>
      <c r="F4" s="16" t="s">
        <v>40</v>
      </c>
      <c r="G4" s="17" t="s">
        <v>30</v>
      </c>
      <c r="H4" s="39"/>
      <c r="I4" s="16" t="s">
        <v>39</v>
      </c>
      <c r="J4" s="16" t="s">
        <v>40</v>
      </c>
      <c r="K4" s="17" t="s">
        <v>30</v>
      </c>
      <c r="L4" s="39"/>
      <c r="M4" s="16" t="s">
        <v>39</v>
      </c>
      <c r="N4" s="16" t="s">
        <v>40</v>
      </c>
      <c r="O4" s="17" t="s">
        <v>30</v>
      </c>
      <c r="P4" s="39"/>
      <c r="Q4" s="16" t="s">
        <v>39</v>
      </c>
      <c r="R4" s="16" t="s">
        <v>40</v>
      </c>
      <c r="S4" s="17" t="s">
        <v>30</v>
      </c>
      <c r="T4" s="39"/>
      <c r="U4" s="16" t="s">
        <v>39</v>
      </c>
      <c r="V4" s="16" t="s">
        <v>40</v>
      </c>
      <c r="W4" s="17" t="s">
        <v>30</v>
      </c>
      <c r="X4" s="39"/>
    </row>
    <row r="5" spans="1:24" ht="12.75" customHeight="1" x14ac:dyDescent="0.2">
      <c r="B5" s="10"/>
      <c r="D5" s="38"/>
      <c r="E5" s="20"/>
      <c r="F5" s="20"/>
      <c r="G5" s="20"/>
      <c r="H5" s="38"/>
      <c r="I5" s="20"/>
      <c r="J5" s="20"/>
      <c r="K5" s="20"/>
      <c r="L5" s="38"/>
      <c r="M5" s="20"/>
      <c r="N5" s="20"/>
      <c r="O5" s="20"/>
      <c r="P5" s="38"/>
      <c r="Q5" s="20"/>
      <c r="R5" s="20"/>
      <c r="S5" s="20"/>
      <c r="T5" s="38"/>
      <c r="U5" s="20"/>
      <c r="V5" s="20"/>
      <c r="W5" s="20"/>
      <c r="X5" s="38"/>
    </row>
    <row r="6" spans="1:24" ht="12.75" customHeight="1" x14ac:dyDescent="0.2">
      <c r="A6" s="13" t="s">
        <v>41</v>
      </c>
      <c r="B6" s="6"/>
      <c r="C6" s="4"/>
      <c r="D6" s="22"/>
      <c r="H6" s="22"/>
      <c r="L6" s="22"/>
      <c r="P6" s="22"/>
      <c r="T6" s="22"/>
      <c r="X6" s="22"/>
    </row>
    <row r="7" spans="1:24" ht="12.75" customHeight="1" x14ac:dyDescent="0.2">
      <c r="A7" s="4"/>
      <c r="B7" s="6" t="s">
        <v>2</v>
      </c>
      <c r="C7" s="4"/>
      <c r="D7" s="22"/>
      <c r="H7" s="22"/>
      <c r="L7" s="22"/>
      <c r="P7" s="22"/>
      <c r="T7" s="22"/>
      <c r="X7" s="22"/>
    </row>
    <row r="8" spans="1:24" ht="12.75" customHeight="1" x14ac:dyDescent="0.2">
      <c r="A8" s="4"/>
      <c r="B8" s="6"/>
      <c r="C8" s="4" t="s">
        <v>42</v>
      </c>
      <c r="D8" s="22"/>
      <c r="G8" s="1" t="str">
        <f>IF(SUM(E8:F8)=0,"",SUM(E8:F8))</f>
        <v/>
      </c>
      <c r="H8" s="22"/>
      <c r="K8" s="1" t="str">
        <f>IF(SUM(I8:J8)=0,"",SUM(I8:J8))</f>
        <v/>
      </c>
      <c r="L8" s="22"/>
      <c r="O8" s="1" t="str">
        <f>IF(SUM(M8:N8)=0,"",SUM(M8:N8))</f>
        <v/>
      </c>
      <c r="P8" s="22"/>
      <c r="S8" s="1" t="str">
        <f>IF(SUM(Q8:R8)=0,"",SUM(Q8:R8))</f>
        <v/>
      </c>
      <c r="T8" s="22"/>
      <c r="W8" s="1" t="str">
        <f>IF(SUM(U8:V8)=0,"",SUM(U8:V8))</f>
        <v/>
      </c>
      <c r="X8" s="22"/>
    </row>
    <row r="9" spans="1:24" ht="12.75" customHeight="1" x14ac:dyDescent="0.2">
      <c r="A9" s="4"/>
      <c r="B9" s="6"/>
      <c r="C9" s="4" t="s">
        <v>43</v>
      </c>
      <c r="D9" s="22"/>
      <c r="G9" s="1" t="str">
        <f t="shared" ref="G9:G14" si="0">IF(SUM(E9:F9)=0,"",SUM(E9:F9))</f>
        <v/>
      </c>
      <c r="H9" s="22"/>
      <c r="K9" s="1" t="str">
        <f t="shared" ref="K9:K14" si="1">IF(SUM(I9:J9)=0,"",SUM(I9:J9))</f>
        <v/>
      </c>
      <c r="L9" s="22"/>
      <c r="O9" s="1" t="str">
        <f t="shared" ref="O9:O14" si="2">IF(SUM(M9:N9)=0,"",SUM(M9:N9))</f>
        <v/>
      </c>
      <c r="P9" s="22"/>
      <c r="S9" s="1" t="str">
        <f t="shared" ref="S9:S14" si="3">IF(SUM(Q9:R9)=0,"",SUM(Q9:R9))</f>
        <v/>
      </c>
      <c r="T9" s="22"/>
      <c r="U9" s="4">
        <v>1</v>
      </c>
      <c r="W9" s="1">
        <f t="shared" ref="W9:W14" si="4">IF(SUM(U9:V9)=0,"",SUM(U9:V9))</f>
        <v>1</v>
      </c>
      <c r="X9" s="22"/>
    </row>
    <row r="10" spans="1:24" ht="12.75" customHeight="1" x14ac:dyDescent="0.2">
      <c r="A10" s="4"/>
      <c r="B10" s="6"/>
      <c r="C10" s="4" t="s">
        <v>44</v>
      </c>
      <c r="D10" s="22"/>
      <c r="G10" s="1" t="str">
        <f t="shared" si="0"/>
        <v/>
      </c>
      <c r="H10" s="22"/>
      <c r="K10" s="1" t="str">
        <f t="shared" si="1"/>
        <v/>
      </c>
      <c r="L10" s="22"/>
      <c r="O10" s="1" t="str">
        <f t="shared" si="2"/>
        <v/>
      </c>
      <c r="P10" s="22"/>
      <c r="S10" s="1" t="str">
        <f t="shared" si="3"/>
        <v/>
      </c>
      <c r="T10" s="22"/>
      <c r="W10" s="1" t="str">
        <f t="shared" si="4"/>
        <v/>
      </c>
      <c r="X10" s="22"/>
    </row>
    <row r="11" spans="1:24" ht="12.75" customHeight="1" x14ac:dyDescent="0.2">
      <c r="A11" s="4"/>
      <c r="B11" s="6"/>
      <c r="C11" s="4" t="s">
        <v>45</v>
      </c>
      <c r="D11" s="22"/>
      <c r="G11" s="1" t="str">
        <f t="shared" si="0"/>
        <v/>
      </c>
      <c r="H11" s="22"/>
      <c r="K11" s="1" t="str">
        <f t="shared" si="1"/>
        <v/>
      </c>
      <c r="L11" s="22"/>
      <c r="O11" s="1" t="str">
        <f t="shared" si="2"/>
        <v/>
      </c>
      <c r="P11" s="22"/>
      <c r="S11" s="1" t="str">
        <f t="shared" si="3"/>
        <v/>
      </c>
      <c r="T11" s="22"/>
      <c r="W11" s="1" t="str">
        <f t="shared" si="4"/>
        <v/>
      </c>
      <c r="X11" s="22"/>
    </row>
    <row r="12" spans="1:24" ht="12.75" customHeight="1" x14ac:dyDescent="0.2">
      <c r="A12" s="4"/>
      <c r="B12" s="6"/>
      <c r="C12" s="4" t="s">
        <v>46</v>
      </c>
      <c r="D12" s="22"/>
      <c r="E12" s="4">
        <v>2</v>
      </c>
      <c r="G12" s="1">
        <f t="shared" si="0"/>
        <v>2</v>
      </c>
      <c r="H12" s="22"/>
      <c r="K12" s="1" t="str">
        <f t="shared" si="1"/>
        <v/>
      </c>
      <c r="L12" s="22"/>
      <c r="M12" s="4">
        <v>1</v>
      </c>
      <c r="O12" s="1">
        <f t="shared" si="2"/>
        <v>1</v>
      </c>
      <c r="P12" s="22"/>
      <c r="Q12" s="4">
        <v>3</v>
      </c>
      <c r="S12" s="1">
        <f t="shared" si="3"/>
        <v>3</v>
      </c>
      <c r="T12" s="22"/>
      <c r="U12" s="4">
        <v>3</v>
      </c>
      <c r="V12" s="4">
        <v>1</v>
      </c>
      <c r="W12" s="1">
        <f t="shared" si="4"/>
        <v>4</v>
      </c>
      <c r="X12" s="22"/>
    </row>
    <row r="13" spans="1:24" ht="12.75" customHeight="1" x14ac:dyDescent="0.2">
      <c r="A13" s="4"/>
      <c r="B13" s="6"/>
      <c r="C13" s="4" t="s">
        <v>47</v>
      </c>
      <c r="D13" s="22"/>
      <c r="G13" s="1" t="str">
        <f t="shared" si="0"/>
        <v/>
      </c>
      <c r="H13" s="22"/>
      <c r="K13" s="1" t="str">
        <f t="shared" si="1"/>
        <v/>
      </c>
      <c r="L13" s="22"/>
      <c r="O13" s="1" t="str">
        <f t="shared" si="2"/>
        <v/>
      </c>
      <c r="P13" s="22"/>
      <c r="S13" s="1" t="str">
        <f t="shared" si="3"/>
        <v/>
      </c>
      <c r="T13" s="22"/>
      <c r="W13" s="1" t="str">
        <f t="shared" si="4"/>
        <v/>
      </c>
      <c r="X13" s="22"/>
    </row>
    <row r="14" spans="1:24" ht="12.75" customHeight="1" x14ac:dyDescent="0.2">
      <c r="A14" s="4"/>
      <c r="B14" s="6"/>
      <c r="C14" s="4" t="s">
        <v>48</v>
      </c>
      <c r="D14" s="22"/>
      <c r="G14" s="1" t="str">
        <f t="shared" si="0"/>
        <v/>
      </c>
      <c r="H14" s="22"/>
      <c r="K14" s="1" t="str">
        <f t="shared" si="1"/>
        <v/>
      </c>
      <c r="L14" s="22"/>
      <c r="O14" s="1" t="str">
        <f t="shared" si="2"/>
        <v/>
      </c>
      <c r="P14" s="22"/>
      <c r="S14" s="1" t="str">
        <f t="shared" si="3"/>
        <v/>
      </c>
      <c r="T14" s="22"/>
      <c r="W14" s="1" t="str">
        <f t="shared" si="4"/>
        <v/>
      </c>
      <c r="X14" s="22"/>
    </row>
    <row r="15" spans="1:24" ht="12.75" customHeight="1" x14ac:dyDescent="0.2">
      <c r="A15" s="6"/>
      <c r="B15" s="6" t="s">
        <v>49</v>
      </c>
      <c r="D15" s="25"/>
      <c r="E15" s="6"/>
      <c r="F15" s="6"/>
      <c r="G15" s="26">
        <f>IF(ISERROR(SUM(G8:G14)/G17),"",SUM(G8:G14)/G17)</f>
        <v>1</v>
      </c>
      <c r="H15" s="25"/>
      <c r="I15" s="6"/>
      <c r="J15" s="6"/>
      <c r="K15" s="26" t="str">
        <f>IF(ISERROR(SUM(K8:K14)/K17),"",SUM(K8:K14)/K17)</f>
        <v/>
      </c>
      <c r="L15" s="25"/>
      <c r="M15" s="6"/>
      <c r="N15" s="6"/>
      <c r="O15" s="26">
        <f>IF(ISERROR(SUM(O8:O14)/O17),"",SUM(O8:O14)/O17)</f>
        <v>0.5</v>
      </c>
      <c r="P15" s="25"/>
      <c r="Q15" s="6"/>
      <c r="R15" s="6"/>
      <c r="S15" s="26">
        <f>IF(ISERROR(SUM(S8:S14)/S17),"",SUM(S8:S14)/S17)</f>
        <v>0.75</v>
      </c>
      <c r="T15" s="25"/>
      <c r="U15" s="6"/>
      <c r="V15" s="6"/>
      <c r="W15" s="26">
        <f>IF(ISERROR(SUM(W8:W14)/W17),"",SUM(W8:W14)/W17)</f>
        <v>0.83333333333333337</v>
      </c>
      <c r="X15" s="25"/>
    </row>
    <row r="16" spans="1:24" ht="12.75" customHeight="1" x14ac:dyDescent="0.2">
      <c r="A16" s="4"/>
      <c r="B16" s="6"/>
      <c r="C16" s="4" t="s">
        <v>50</v>
      </c>
      <c r="D16" s="22"/>
      <c r="G16" s="1" t="str">
        <f t="shared" ref="G16:G17" si="5">IF(SUM(E16:F16)=0,"",SUM(E16:F16))</f>
        <v/>
      </c>
      <c r="H16" s="22"/>
      <c r="K16" s="1" t="str">
        <f t="shared" ref="K16:K17" si="6">IF(SUM(I16:J16)=0,"",SUM(I16:J16))</f>
        <v/>
      </c>
      <c r="L16" s="22"/>
      <c r="M16" s="4">
        <v>1</v>
      </c>
      <c r="O16" s="1">
        <f t="shared" ref="O16:O17" si="7">IF(SUM(M16:N16)=0,"",SUM(M16:N16))</f>
        <v>1</v>
      </c>
      <c r="P16" s="22"/>
      <c r="Q16" s="4">
        <v>1</v>
      </c>
      <c r="S16" s="1">
        <f t="shared" ref="S16:S17" si="8">IF(SUM(Q16:R16)=0,"",SUM(Q16:R16))</f>
        <v>1</v>
      </c>
      <c r="T16" s="22"/>
      <c r="U16" s="4">
        <v>1</v>
      </c>
      <c r="W16" s="1">
        <f t="shared" ref="W16:W17" si="9">IF(SUM(U16:V16)=0,"",SUM(U16:V16))</f>
        <v>1</v>
      </c>
      <c r="X16" s="22"/>
    </row>
    <row r="17" spans="1:24" ht="12.75" customHeight="1" x14ac:dyDescent="0.2">
      <c r="A17" s="4"/>
      <c r="B17" s="28" t="s">
        <v>51</v>
      </c>
      <c r="C17" s="4"/>
      <c r="D17" s="22"/>
      <c r="E17" s="1">
        <f>SUM(E8:E16)</f>
        <v>2</v>
      </c>
      <c r="F17" s="1">
        <f>SUM(F8:F16)</f>
        <v>0</v>
      </c>
      <c r="G17" s="1">
        <f t="shared" si="5"/>
        <v>2</v>
      </c>
      <c r="H17" s="22"/>
      <c r="I17" s="1">
        <f>SUM(I8:I16)</f>
        <v>0</v>
      </c>
      <c r="J17" s="1">
        <f>SUM(J8:J16)</f>
        <v>0</v>
      </c>
      <c r="K17" s="1" t="str">
        <f t="shared" si="6"/>
        <v/>
      </c>
      <c r="L17" s="22"/>
      <c r="M17" s="1">
        <f>SUM(M8:M16)</f>
        <v>2</v>
      </c>
      <c r="N17" s="1">
        <f>SUM(N8:N16)</f>
        <v>0</v>
      </c>
      <c r="O17" s="1">
        <f t="shared" si="7"/>
        <v>2</v>
      </c>
      <c r="P17" s="22"/>
      <c r="Q17" s="1">
        <f>SUM(Q8:Q16)</f>
        <v>4</v>
      </c>
      <c r="R17" s="1">
        <f>SUM(R8:R16)</f>
        <v>0</v>
      </c>
      <c r="S17" s="1">
        <f t="shared" si="8"/>
        <v>4</v>
      </c>
      <c r="T17" s="22"/>
      <c r="U17" s="1">
        <f>SUM(U8:U16)</f>
        <v>5</v>
      </c>
      <c r="V17" s="1">
        <f>SUM(V8:V16)</f>
        <v>1</v>
      </c>
      <c r="W17" s="1">
        <f t="shared" si="9"/>
        <v>6</v>
      </c>
      <c r="X17" s="22"/>
    </row>
    <row r="18" spans="1:24" ht="12.75" customHeight="1" x14ac:dyDescent="0.2">
      <c r="A18" s="6"/>
      <c r="B18" s="29"/>
      <c r="C18" s="6" t="s">
        <v>52</v>
      </c>
      <c r="D18" s="25"/>
      <c r="E18" s="26">
        <f>IF(ISERROR(E17/G17),"",E17/G17)</f>
        <v>1</v>
      </c>
      <c r="F18" s="26">
        <f>IF(ISERROR(F17/G17),"",F17/G17)</f>
        <v>0</v>
      </c>
      <c r="G18" s="26"/>
      <c r="H18" s="25"/>
      <c r="I18" s="26" t="str">
        <f>IF(ISERROR(I17/K17),"",I17/K17)</f>
        <v/>
      </c>
      <c r="J18" s="26" t="str">
        <f>IF(ISERROR(J17/K17),"",J17/K17)</f>
        <v/>
      </c>
      <c r="K18" s="26"/>
      <c r="L18" s="25"/>
      <c r="M18" s="26">
        <f>IF(ISERROR(M17/O17),"",M17/O17)</f>
        <v>1</v>
      </c>
      <c r="N18" s="26">
        <f>IF(ISERROR(N17/O17),"",N17/O17)</f>
        <v>0</v>
      </c>
      <c r="O18" s="26"/>
      <c r="P18" s="25"/>
      <c r="Q18" s="26">
        <f>IF(ISERROR(Q17/S17),"",Q17/S17)</f>
        <v>1</v>
      </c>
      <c r="R18" s="26">
        <f>IF(ISERROR(R17/S17),"",R17/S17)</f>
        <v>0</v>
      </c>
      <c r="S18" s="26"/>
      <c r="T18" s="25"/>
      <c r="U18" s="26">
        <f>IF(ISERROR(U17/W17),"",U17/W17)</f>
        <v>0.83333333333333337</v>
      </c>
      <c r="V18" s="26">
        <f>IF(ISERROR(V17/W17),"",V17/W17)</f>
        <v>0.16666666666666666</v>
      </c>
      <c r="W18" s="26"/>
      <c r="X18" s="25"/>
    </row>
    <row r="19" spans="1:24" ht="12.75" customHeight="1" x14ac:dyDescent="0.2">
      <c r="A19" s="4"/>
      <c r="B19" s="6" t="s">
        <v>3</v>
      </c>
      <c r="C19" s="4"/>
      <c r="D19" s="22"/>
      <c r="H19" s="22"/>
      <c r="L19" s="22"/>
      <c r="P19" s="22"/>
      <c r="T19" s="22"/>
      <c r="X19" s="22"/>
    </row>
    <row r="20" spans="1:24" ht="12.75" customHeight="1" x14ac:dyDescent="0.2">
      <c r="A20" s="4"/>
      <c r="B20" s="6"/>
      <c r="C20" s="4" t="s">
        <v>42</v>
      </c>
      <c r="D20" s="22"/>
      <c r="G20" s="1" t="str">
        <f t="shared" ref="G20:G26" si="10">IF(SUM(E20:F20)=0,"",SUM(E20:F20))</f>
        <v/>
      </c>
      <c r="H20" s="22"/>
      <c r="K20" s="1" t="str">
        <f t="shared" ref="K20:K26" si="11">IF(SUM(I20:J20)=0,"",SUM(I20:J20))</f>
        <v/>
      </c>
      <c r="L20" s="22"/>
      <c r="O20" s="1" t="str">
        <f t="shared" ref="O20:O26" si="12">IF(SUM(M20:N20)=0,"",SUM(M20:N20))</f>
        <v/>
      </c>
      <c r="P20" s="22"/>
      <c r="S20" s="1" t="str">
        <f t="shared" ref="S20:S26" si="13">IF(SUM(Q20:R20)=0,"",SUM(Q20:R20))</f>
        <v/>
      </c>
      <c r="T20" s="22"/>
      <c r="W20" s="1" t="str">
        <f t="shared" ref="W20:W26" si="14">IF(SUM(U20:V20)=0,"",SUM(U20:V20))</f>
        <v/>
      </c>
      <c r="X20" s="22"/>
    </row>
    <row r="21" spans="1:24" ht="12.75" customHeight="1" x14ac:dyDescent="0.2">
      <c r="A21" s="4"/>
      <c r="B21" s="6"/>
      <c r="C21" s="4" t="s">
        <v>43</v>
      </c>
      <c r="D21" s="22"/>
      <c r="G21" s="1" t="str">
        <f t="shared" si="10"/>
        <v/>
      </c>
      <c r="H21" s="22"/>
      <c r="K21" s="1" t="str">
        <f t="shared" si="11"/>
        <v/>
      </c>
      <c r="L21" s="22"/>
      <c r="O21" s="1" t="str">
        <f t="shared" si="12"/>
        <v/>
      </c>
      <c r="P21" s="22"/>
      <c r="R21" s="4">
        <v>1</v>
      </c>
      <c r="S21" s="1">
        <f t="shared" si="13"/>
        <v>1</v>
      </c>
      <c r="T21" s="22"/>
      <c r="V21" s="4">
        <v>1</v>
      </c>
      <c r="W21" s="1">
        <f t="shared" si="14"/>
        <v>1</v>
      </c>
      <c r="X21" s="22"/>
    </row>
    <row r="22" spans="1:24" ht="12.75" customHeight="1" x14ac:dyDescent="0.2">
      <c r="A22" s="4"/>
      <c r="B22" s="6"/>
      <c r="C22" s="4" t="s">
        <v>44</v>
      </c>
      <c r="D22" s="22"/>
      <c r="G22" s="1" t="str">
        <f t="shared" si="10"/>
        <v/>
      </c>
      <c r="H22" s="22"/>
      <c r="K22" s="1" t="str">
        <f t="shared" si="11"/>
        <v/>
      </c>
      <c r="L22" s="22"/>
      <c r="O22" s="1" t="str">
        <f t="shared" si="12"/>
        <v/>
      </c>
      <c r="P22" s="22"/>
      <c r="S22" s="1" t="str">
        <f t="shared" si="13"/>
        <v/>
      </c>
      <c r="T22" s="22"/>
      <c r="W22" s="1" t="str">
        <f t="shared" si="14"/>
        <v/>
      </c>
      <c r="X22" s="22"/>
    </row>
    <row r="23" spans="1:24" ht="12.75" customHeight="1" x14ac:dyDescent="0.2">
      <c r="A23" s="4"/>
      <c r="B23" s="6"/>
      <c r="C23" s="4" t="s">
        <v>45</v>
      </c>
      <c r="D23" s="22"/>
      <c r="G23" s="1" t="str">
        <f t="shared" si="10"/>
        <v/>
      </c>
      <c r="H23" s="22"/>
      <c r="K23" s="1" t="str">
        <f t="shared" si="11"/>
        <v/>
      </c>
      <c r="L23" s="22"/>
      <c r="O23" s="1" t="str">
        <f t="shared" si="12"/>
        <v/>
      </c>
      <c r="P23" s="22"/>
      <c r="S23" s="1" t="str">
        <f t="shared" si="13"/>
        <v/>
      </c>
      <c r="T23" s="22"/>
      <c r="W23" s="1" t="str">
        <f t="shared" si="14"/>
        <v/>
      </c>
      <c r="X23" s="22"/>
    </row>
    <row r="24" spans="1:24" ht="12.75" customHeight="1" x14ac:dyDescent="0.2">
      <c r="A24" s="4"/>
      <c r="B24" s="6"/>
      <c r="C24" s="4" t="s">
        <v>46</v>
      </c>
      <c r="D24" s="22"/>
      <c r="G24" s="1" t="str">
        <f t="shared" si="10"/>
        <v/>
      </c>
      <c r="H24" s="22"/>
      <c r="K24" s="1" t="str">
        <f t="shared" si="11"/>
        <v/>
      </c>
      <c r="L24" s="22"/>
      <c r="O24" s="1" t="str">
        <f t="shared" si="12"/>
        <v/>
      </c>
      <c r="P24" s="22"/>
      <c r="S24" s="1" t="str">
        <f t="shared" si="13"/>
        <v/>
      </c>
      <c r="T24" s="22"/>
      <c r="W24" s="1" t="str">
        <f t="shared" si="14"/>
        <v/>
      </c>
      <c r="X24" s="22"/>
    </row>
    <row r="25" spans="1:24" ht="12.75" customHeight="1" x14ac:dyDescent="0.2">
      <c r="A25" s="4"/>
      <c r="B25" s="6"/>
      <c r="C25" s="4" t="s">
        <v>47</v>
      </c>
      <c r="D25" s="22"/>
      <c r="G25" s="1" t="str">
        <f t="shared" si="10"/>
        <v/>
      </c>
      <c r="H25" s="22"/>
      <c r="K25" s="1" t="str">
        <f t="shared" si="11"/>
        <v/>
      </c>
      <c r="L25" s="22"/>
      <c r="O25" s="1" t="str">
        <f t="shared" si="12"/>
        <v/>
      </c>
      <c r="P25" s="22"/>
      <c r="S25" s="1" t="str">
        <f t="shared" si="13"/>
        <v/>
      </c>
      <c r="T25" s="22"/>
      <c r="W25" s="1" t="str">
        <f t="shared" si="14"/>
        <v/>
      </c>
      <c r="X25" s="22"/>
    </row>
    <row r="26" spans="1:24" ht="12.75" customHeight="1" x14ac:dyDescent="0.2">
      <c r="A26" s="4"/>
      <c r="B26" s="6"/>
      <c r="C26" s="4" t="s">
        <v>48</v>
      </c>
      <c r="D26" s="22"/>
      <c r="G26" s="1" t="str">
        <f t="shared" si="10"/>
        <v/>
      </c>
      <c r="H26" s="22"/>
      <c r="K26" s="1" t="str">
        <f t="shared" si="11"/>
        <v/>
      </c>
      <c r="L26" s="22"/>
      <c r="O26" s="1" t="str">
        <f t="shared" si="12"/>
        <v/>
      </c>
      <c r="P26" s="22"/>
      <c r="S26" s="1" t="str">
        <f t="shared" si="13"/>
        <v/>
      </c>
      <c r="T26" s="22"/>
      <c r="W26" s="1" t="str">
        <f t="shared" si="14"/>
        <v/>
      </c>
      <c r="X26" s="22"/>
    </row>
    <row r="27" spans="1:24" ht="12.75" customHeight="1" x14ac:dyDescent="0.2">
      <c r="A27" s="6"/>
      <c r="B27" s="6" t="s">
        <v>49</v>
      </c>
      <c r="D27" s="25"/>
      <c r="E27" s="6"/>
      <c r="F27" s="6"/>
      <c r="G27" s="26">
        <f>IF(ISERROR(SUM(G20:G26)/G29),"",SUM(G20:G26)/G29)</f>
        <v>0</v>
      </c>
      <c r="H27" s="25"/>
      <c r="I27" s="6"/>
      <c r="J27" s="6"/>
      <c r="K27" s="26">
        <f>IF(ISERROR(SUM(K20:K26)/K29),"",SUM(K20:K26)/K29)</f>
        <v>0</v>
      </c>
      <c r="L27" s="25"/>
      <c r="M27" s="6"/>
      <c r="N27" s="6"/>
      <c r="O27" s="26">
        <f>IF(ISERROR(SUM(O20:O26)/O29),"",SUM(O20:O26)/O29)</f>
        <v>0</v>
      </c>
      <c r="P27" s="25"/>
      <c r="Q27" s="6"/>
      <c r="R27" s="6"/>
      <c r="S27" s="26">
        <f>IF(ISERROR(SUM(S20:S26)/S29),"",SUM(S20:S26)/S29)</f>
        <v>0.16666666666666666</v>
      </c>
      <c r="T27" s="25"/>
      <c r="U27" s="6"/>
      <c r="V27" s="6"/>
      <c r="W27" s="26">
        <f>IF(ISERROR(SUM(W20:W26)/W29),"",SUM(W20:W26)/W29)</f>
        <v>0.33333333333333331</v>
      </c>
      <c r="X27" s="25"/>
    </row>
    <row r="28" spans="1:24" ht="12.75" customHeight="1" x14ac:dyDescent="0.2">
      <c r="A28" s="4"/>
      <c r="B28" s="6"/>
      <c r="C28" s="4" t="s">
        <v>50</v>
      </c>
      <c r="D28" s="22"/>
      <c r="F28" s="4">
        <v>1</v>
      </c>
      <c r="G28" s="1">
        <f t="shared" ref="G28:G29" si="15">IF(SUM(E28:F28)=0,"",SUM(E28:F28))</f>
        <v>1</v>
      </c>
      <c r="H28" s="22"/>
      <c r="I28" s="4">
        <v>2</v>
      </c>
      <c r="J28" s="4">
        <v>1</v>
      </c>
      <c r="K28" s="1">
        <f t="shared" ref="K28:K29" si="16">IF(SUM(I28:J28)=0,"",SUM(I28:J28))</f>
        <v>3</v>
      </c>
      <c r="L28" s="22"/>
      <c r="M28" s="4">
        <v>3</v>
      </c>
      <c r="O28" s="1">
        <f t="shared" ref="O28:O29" si="17">IF(SUM(M28:N28)=0,"",SUM(M28:N28))</f>
        <v>3</v>
      </c>
      <c r="P28" s="22"/>
      <c r="Q28" s="4">
        <v>4</v>
      </c>
      <c r="R28" s="4">
        <v>1</v>
      </c>
      <c r="S28" s="1">
        <f t="shared" ref="S28:S29" si="18">IF(SUM(Q28:R28)=0,"",SUM(Q28:R28))</f>
        <v>5</v>
      </c>
      <c r="T28" s="22"/>
      <c r="U28" s="4">
        <v>2</v>
      </c>
      <c r="W28" s="1">
        <f t="shared" ref="W28:W29" si="19">IF(SUM(U28:V28)=0,"",SUM(U28:V28))</f>
        <v>2</v>
      </c>
      <c r="X28" s="22"/>
    </row>
    <row r="29" spans="1:24" ht="12.75" customHeight="1" x14ac:dyDescent="0.2">
      <c r="A29" s="4"/>
      <c r="B29" s="28" t="s">
        <v>51</v>
      </c>
      <c r="C29" s="4"/>
      <c r="D29" s="22"/>
      <c r="E29" s="1">
        <f>SUM(E20:E28)</f>
        <v>0</v>
      </c>
      <c r="F29" s="1">
        <f>SUM(F20:F28)</f>
        <v>1</v>
      </c>
      <c r="G29" s="1">
        <f t="shared" si="15"/>
        <v>1</v>
      </c>
      <c r="H29" s="22"/>
      <c r="I29" s="1">
        <f>SUM(I20:I28)</f>
        <v>2</v>
      </c>
      <c r="J29" s="1">
        <f>SUM(J20:J28)</f>
        <v>1</v>
      </c>
      <c r="K29" s="1">
        <f t="shared" si="16"/>
        <v>3</v>
      </c>
      <c r="L29" s="22"/>
      <c r="M29" s="1">
        <f>SUM(M20:M28)</f>
        <v>3</v>
      </c>
      <c r="N29" s="1">
        <f>SUM(N20:N28)</f>
        <v>0</v>
      </c>
      <c r="O29" s="1">
        <f t="shared" si="17"/>
        <v>3</v>
      </c>
      <c r="P29" s="22"/>
      <c r="Q29" s="1">
        <f>SUM(Q20:Q28)</f>
        <v>4</v>
      </c>
      <c r="R29" s="1">
        <f>SUM(R20:R28)</f>
        <v>2</v>
      </c>
      <c r="S29" s="1">
        <f t="shared" si="18"/>
        <v>6</v>
      </c>
      <c r="T29" s="22"/>
      <c r="U29" s="1">
        <f>SUM(U20:U28)</f>
        <v>2</v>
      </c>
      <c r="V29" s="1">
        <f>SUM(V20:V28)</f>
        <v>1</v>
      </c>
      <c r="W29" s="1">
        <f t="shared" si="19"/>
        <v>3</v>
      </c>
      <c r="X29" s="22"/>
    </row>
    <row r="30" spans="1:24" ht="12.75" customHeight="1" x14ac:dyDescent="0.2">
      <c r="A30" s="6"/>
      <c r="B30" s="29"/>
      <c r="C30" s="6" t="s">
        <v>52</v>
      </c>
      <c r="D30" s="25"/>
      <c r="E30" s="26">
        <f>IF(ISERROR(E29/G29),"",E29/G29)</f>
        <v>0</v>
      </c>
      <c r="F30" s="26">
        <f>IF(ISERROR(F29/G29),"",F29/G29)</f>
        <v>1</v>
      </c>
      <c r="G30" s="26"/>
      <c r="H30" s="25"/>
      <c r="I30" s="26">
        <f>IF(ISERROR(I29/K29),"",I29/K29)</f>
        <v>0.66666666666666663</v>
      </c>
      <c r="J30" s="26">
        <f>IF(ISERROR(J29/K29),"",J29/K29)</f>
        <v>0.33333333333333331</v>
      </c>
      <c r="K30" s="26"/>
      <c r="L30" s="25"/>
      <c r="M30" s="26">
        <f>IF(ISERROR(M29/O29),"",M29/O29)</f>
        <v>1</v>
      </c>
      <c r="N30" s="26">
        <f>IF(ISERROR(N29/O29),"",N29/O29)</f>
        <v>0</v>
      </c>
      <c r="O30" s="26"/>
      <c r="P30" s="25"/>
      <c r="Q30" s="26">
        <f>IF(ISERROR(Q29/S29),"",Q29/S29)</f>
        <v>0.66666666666666663</v>
      </c>
      <c r="R30" s="26">
        <f>IF(ISERROR(R29/S29),"",R29/S29)</f>
        <v>0.33333333333333331</v>
      </c>
      <c r="S30" s="26"/>
      <c r="T30" s="25"/>
      <c r="U30" s="26">
        <f>IF(ISERROR(U29/W29),"",U29/W29)</f>
        <v>0.66666666666666663</v>
      </c>
      <c r="V30" s="26">
        <f>IF(ISERROR(V29/W29),"",V29/W29)</f>
        <v>0.33333333333333331</v>
      </c>
      <c r="W30" s="26"/>
      <c r="X30" s="25"/>
    </row>
    <row r="31" spans="1:24" ht="12.75" customHeight="1" x14ac:dyDescent="0.2">
      <c r="A31" s="4"/>
      <c r="B31" s="6" t="s">
        <v>29</v>
      </c>
      <c r="C31" s="4"/>
      <c r="D31" s="22"/>
      <c r="H31" s="22"/>
      <c r="L31" s="22"/>
      <c r="P31" s="22"/>
      <c r="T31" s="22"/>
      <c r="X31" s="22"/>
    </row>
    <row r="32" spans="1:24" ht="12.75" customHeight="1" x14ac:dyDescent="0.2">
      <c r="A32" s="4"/>
      <c r="B32" s="6"/>
      <c r="C32" s="4" t="s">
        <v>42</v>
      </c>
      <c r="D32" s="22"/>
      <c r="G32" s="1" t="str">
        <f t="shared" ref="G32:G38" si="20">IF(SUM(E32:F32)=0,"",SUM(E32:F32))</f>
        <v/>
      </c>
      <c r="H32" s="22"/>
      <c r="K32" s="1" t="str">
        <f t="shared" ref="K32:K38" si="21">IF(SUM(I32:J32)=0,"",SUM(I32:J32))</f>
        <v/>
      </c>
      <c r="L32" s="22"/>
      <c r="O32" s="1" t="str">
        <f t="shared" ref="O32:O38" si="22">IF(SUM(M32:N32)=0,"",SUM(M32:N32))</f>
        <v/>
      </c>
      <c r="P32" s="22"/>
      <c r="S32" s="1" t="str">
        <f t="shared" ref="S32:S38" si="23">IF(SUM(Q32:R32)=0,"",SUM(Q32:R32))</f>
        <v/>
      </c>
      <c r="T32" s="22"/>
      <c r="W32" s="1" t="str">
        <f t="shared" ref="W32:W38" si="24">IF(SUM(U32:V32)=0,"",SUM(U32:V32))</f>
        <v/>
      </c>
      <c r="X32" s="22"/>
    </row>
    <row r="33" spans="1:24" ht="12.75" customHeight="1" x14ac:dyDescent="0.2">
      <c r="A33" s="4"/>
      <c r="B33" s="6"/>
      <c r="C33" s="4" t="s">
        <v>43</v>
      </c>
      <c r="D33" s="22"/>
      <c r="G33" s="1" t="str">
        <f t="shared" si="20"/>
        <v/>
      </c>
      <c r="H33" s="22"/>
      <c r="I33" s="4">
        <v>1</v>
      </c>
      <c r="J33" s="4">
        <v>1</v>
      </c>
      <c r="K33" s="1">
        <f t="shared" si="21"/>
        <v>2</v>
      </c>
      <c r="L33" s="22"/>
      <c r="M33" s="4">
        <v>1</v>
      </c>
      <c r="O33" s="1">
        <f t="shared" si="22"/>
        <v>1</v>
      </c>
      <c r="P33" s="22"/>
      <c r="S33" s="1" t="str">
        <f t="shared" si="23"/>
        <v/>
      </c>
      <c r="T33" s="22"/>
      <c r="W33" s="1" t="str">
        <f t="shared" si="24"/>
        <v/>
      </c>
      <c r="X33" s="22"/>
    </row>
    <row r="34" spans="1:24" ht="12.75" customHeight="1" x14ac:dyDescent="0.2">
      <c r="A34" s="4"/>
      <c r="B34" s="6"/>
      <c r="C34" s="4" t="s">
        <v>44</v>
      </c>
      <c r="D34" s="22"/>
      <c r="G34" s="1" t="str">
        <f t="shared" si="20"/>
        <v/>
      </c>
      <c r="H34" s="22"/>
      <c r="K34" s="1" t="str">
        <f t="shared" si="21"/>
        <v/>
      </c>
      <c r="L34" s="22"/>
      <c r="O34" s="1" t="str">
        <f t="shared" si="22"/>
        <v/>
      </c>
      <c r="P34" s="22"/>
      <c r="S34" s="1" t="str">
        <f t="shared" si="23"/>
        <v/>
      </c>
      <c r="T34" s="22"/>
      <c r="W34" s="1" t="str">
        <f t="shared" si="24"/>
        <v/>
      </c>
      <c r="X34" s="22"/>
    </row>
    <row r="35" spans="1:24" ht="12.75" customHeight="1" x14ac:dyDescent="0.2">
      <c r="A35" s="4"/>
      <c r="B35" s="6"/>
      <c r="C35" s="4" t="s">
        <v>45</v>
      </c>
      <c r="D35" s="22"/>
      <c r="G35" s="1" t="str">
        <f t="shared" si="20"/>
        <v/>
      </c>
      <c r="H35" s="22"/>
      <c r="K35" s="1" t="str">
        <f t="shared" si="21"/>
        <v/>
      </c>
      <c r="L35" s="22"/>
      <c r="O35" s="1" t="str">
        <f t="shared" si="22"/>
        <v/>
      </c>
      <c r="P35" s="22"/>
      <c r="S35" s="1" t="str">
        <f t="shared" si="23"/>
        <v/>
      </c>
      <c r="T35" s="22"/>
      <c r="W35" s="1" t="str">
        <f t="shared" si="24"/>
        <v/>
      </c>
      <c r="X35" s="22"/>
    </row>
    <row r="36" spans="1:24" ht="12.75" customHeight="1" x14ac:dyDescent="0.2">
      <c r="A36" s="4"/>
      <c r="B36" s="6"/>
      <c r="C36" s="4" t="s">
        <v>46</v>
      </c>
      <c r="D36" s="22"/>
      <c r="G36" s="1" t="str">
        <f t="shared" si="20"/>
        <v/>
      </c>
      <c r="H36" s="22"/>
      <c r="J36" s="4">
        <v>1</v>
      </c>
      <c r="K36" s="1">
        <f t="shared" si="21"/>
        <v>1</v>
      </c>
      <c r="L36" s="22"/>
      <c r="M36" s="4">
        <v>1</v>
      </c>
      <c r="N36" s="4">
        <v>1</v>
      </c>
      <c r="O36" s="1">
        <f t="shared" si="22"/>
        <v>2</v>
      </c>
      <c r="P36" s="22"/>
      <c r="Q36" s="4">
        <v>1</v>
      </c>
      <c r="R36" s="4">
        <v>1</v>
      </c>
      <c r="S36" s="1">
        <f t="shared" si="23"/>
        <v>2</v>
      </c>
      <c r="T36" s="22"/>
      <c r="U36" s="4">
        <v>1</v>
      </c>
      <c r="V36" s="4">
        <v>1</v>
      </c>
      <c r="W36" s="1">
        <f t="shared" si="24"/>
        <v>2</v>
      </c>
      <c r="X36" s="22"/>
    </row>
    <row r="37" spans="1:24" ht="12.75" customHeight="1" x14ac:dyDescent="0.2">
      <c r="A37" s="4"/>
      <c r="B37" s="6"/>
      <c r="C37" s="4" t="s">
        <v>47</v>
      </c>
      <c r="D37" s="22"/>
      <c r="G37" s="1" t="str">
        <f t="shared" si="20"/>
        <v/>
      </c>
      <c r="H37" s="22"/>
      <c r="K37" s="1" t="str">
        <f t="shared" si="21"/>
        <v/>
      </c>
      <c r="L37" s="22"/>
      <c r="O37" s="1" t="str">
        <f t="shared" si="22"/>
        <v/>
      </c>
      <c r="P37" s="22"/>
      <c r="S37" s="1" t="str">
        <f t="shared" si="23"/>
        <v/>
      </c>
      <c r="T37" s="22"/>
      <c r="W37" s="1" t="str">
        <f t="shared" si="24"/>
        <v/>
      </c>
      <c r="X37" s="22"/>
    </row>
    <row r="38" spans="1:24" ht="12.75" customHeight="1" x14ac:dyDescent="0.2">
      <c r="A38" s="4"/>
      <c r="B38" s="6"/>
      <c r="C38" s="4" t="s">
        <v>48</v>
      </c>
      <c r="D38" s="22"/>
      <c r="G38" s="1" t="str">
        <f t="shared" si="20"/>
        <v/>
      </c>
      <c r="H38" s="22"/>
      <c r="K38" s="1" t="str">
        <f t="shared" si="21"/>
        <v/>
      </c>
      <c r="L38" s="22"/>
      <c r="O38" s="1" t="str">
        <f t="shared" si="22"/>
        <v/>
      </c>
      <c r="P38" s="22"/>
      <c r="S38" s="1" t="str">
        <f t="shared" si="23"/>
        <v/>
      </c>
      <c r="T38" s="22"/>
      <c r="W38" s="1" t="str">
        <f t="shared" si="24"/>
        <v/>
      </c>
      <c r="X38" s="22"/>
    </row>
    <row r="39" spans="1:24" ht="12.75" customHeight="1" x14ac:dyDescent="0.2">
      <c r="A39" s="6"/>
      <c r="B39" s="6" t="s">
        <v>49</v>
      </c>
      <c r="D39" s="25"/>
      <c r="E39" s="6"/>
      <c r="F39" s="6"/>
      <c r="G39" s="26">
        <f>IF(ISERROR(SUM(G32:G38)/G41),"",SUM(G32:G38)/G41)</f>
        <v>0</v>
      </c>
      <c r="H39" s="25"/>
      <c r="I39" s="6"/>
      <c r="J39" s="6"/>
      <c r="K39" s="26">
        <f>IF(ISERROR(SUM(K32:K38)/K41),"",SUM(K32:K38)/K41)</f>
        <v>0.375</v>
      </c>
      <c r="L39" s="25"/>
      <c r="M39" s="6"/>
      <c r="N39" s="6"/>
      <c r="O39" s="26">
        <f>IF(ISERROR(SUM(O32:O38)/O41),"",SUM(O32:O38)/O41)</f>
        <v>0.23076923076923078</v>
      </c>
      <c r="P39" s="25"/>
      <c r="Q39" s="6"/>
      <c r="R39" s="6"/>
      <c r="S39" s="26">
        <f>IF(ISERROR(SUM(S32:S38)/S41),"",SUM(S32:S38)/S41)</f>
        <v>0.16666666666666666</v>
      </c>
      <c r="T39" s="25"/>
      <c r="U39" s="6"/>
      <c r="V39" s="6"/>
      <c r="W39" s="26">
        <f>IF(ISERROR(SUM(W32:W38)/W41),"",SUM(W32:W38)/W41)</f>
        <v>0.16666666666666666</v>
      </c>
      <c r="X39" s="25"/>
    </row>
    <row r="40" spans="1:24" ht="12.75" customHeight="1" x14ac:dyDescent="0.2">
      <c r="A40" s="4"/>
      <c r="B40" s="6"/>
      <c r="C40" s="4" t="s">
        <v>50</v>
      </c>
      <c r="D40" s="22"/>
      <c r="E40" s="4">
        <v>6</v>
      </c>
      <c r="F40" s="4">
        <v>1</v>
      </c>
      <c r="G40" s="1">
        <f t="shared" ref="G40:G41" si="25">IF(SUM(E40:F40)=0,"",SUM(E40:F40))</f>
        <v>7</v>
      </c>
      <c r="H40" s="22"/>
      <c r="I40" s="4">
        <v>2</v>
      </c>
      <c r="J40" s="4">
        <v>3</v>
      </c>
      <c r="K40" s="1">
        <f t="shared" ref="K40:K41" si="26">IF(SUM(I40:J40)=0,"",SUM(I40:J40))</f>
        <v>5</v>
      </c>
      <c r="L40" s="22"/>
      <c r="M40" s="4">
        <v>7</v>
      </c>
      <c r="N40" s="4">
        <v>3</v>
      </c>
      <c r="O40" s="1">
        <f t="shared" ref="O40:O41" si="27">IF(SUM(M40:N40)=0,"",SUM(M40:N40))</f>
        <v>10</v>
      </c>
      <c r="P40" s="22"/>
      <c r="Q40" s="4">
        <v>9</v>
      </c>
      <c r="R40" s="4">
        <v>1</v>
      </c>
      <c r="S40" s="1">
        <f t="shared" ref="S40:S41" si="28">IF(SUM(Q40:R40)=0,"",SUM(Q40:R40))</f>
        <v>10</v>
      </c>
      <c r="T40" s="22"/>
      <c r="U40" s="4">
        <v>8</v>
      </c>
      <c r="V40" s="4">
        <v>2</v>
      </c>
      <c r="W40" s="1">
        <f t="shared" ref="W40:W41" si="29">IF(SUM(U40:V40)=0,"",SUM(U40:V40))</f>
        <v>10</v>
      </c>
      <c r="X40" s="22"/>
    </row>
    <row r="41" spans="1:24" ht="12.75" customHeight="1" x14ac:dyDescent="0.2">
      <c r="A41" s="4"/>
      <c r="B41" s="28" t="s">
        <v>51</v>
      </c>
      <c r="C41" s="4"/>
      <c r="D41" s="22"/>
      <c r="E41" s="1">
        <f>SUM(E32:E40)</f>
        <v>6</v>
      </c>
      <c r="F41" s="1">
        <f>SUM(F32:F40)</f>
        <v>1</v>
      </c>
      <c r="G41" s="1">
        <f t="shared" si="25"/>
        <v>7</v>
      </c>
      <c r="H41" s="22"/>
      <c r="I41" s="1">
        <f>SUM(I32:I40)</f>
        <v>3</v>
      </c>
      <c r="J41" s="1">
        <f>SUM(J32:J40)</f>
        <v>5</v>
      </c>
      <c r="K41" s="1">
        <f t="shared" si="26"/>
        <v>8</v>
      </c>
      <c r="L41" s="22"/>
      <c r="M41" s="1">
        <f>SUM(M32:M40)</f>
        <v>9</v>
      </c>
      <c r="N41" s="1">
        <f>SUM(N32:N40)</f>
        <v>4</v>
      </c>
      <c r="O41" s="1">
        <f t="shared" si="27"/>
        <v>13</v>
      </c>
      <c r="P41" s="22"/>
      <c r="Q41" s="1">
        <f>SUM(Q32:Q40)</f>
        <v>10</v>
      </c>
      <c r="R41" s="1">
        <f>SUM(R32:R40)</f>
        <v>2</v>
      </c>
      <c r="S41" s="1">
        <f t="shared" si="28"/>
        <v>12</v>
      </c>
      <c r="T41" s="22"/>
      <c r="U41" s="1">
        <f>SUM(U32:U40)</f>
        <v>9</v>
      </c>
      <c r="V41" s="1">
        <f>SUM(V32:V40)</f>
        <v>3</v>
      </c>
      <c r="W41" s="1">
        <f t="shared" si="29"/>
        <v>12</v>
      </c>
      <c r="X41" s="22"/>
    </row>
    <row r="42" spans="1:24" ht="12.75" customHeight="1" x14ac:dyDescent="0.2">
      <c r="A42" s="6"/>
      <c r="B42" s="29"/>
      <c r="C42" s="6" t="s">
        <v>52</v>
      </c>
      <c r="D42" s="25"/>
      <c r="E42" s="26">
        <f>IF(ISERROR(E41/G41),"",E41/G41)</f>
        <v>0.8571428571428571</v>
      </c>
      <c r="F42" s="26">
        <f>IF(ISERROR(F41/G41),"",F41/G41)</f>
        <v>0.14285714285714285</v>
      </c>
      <c r="G42" s="26"/>
      <c r="H42" s="25"/>
      <c r="I42" s="26">
        <f>IF(ISERROR(I41/K41),"",I41/K41)</f>
        <v>0.375</v>
      </c>
      <c r="J42" s="26">
        <f>IF(ISERROR(J41/K41),"",J41/K41)</f>
        <v>0.625</v>
      </c>
      <c r="K42" s="26"/>
      <c r="L42" s="25"/>
      <c r="M42" s="26">
        <f>IF(ISERROR(M41/O41),"",M41/O41)</f>
        <v>0.69230769230769229</v>
      </c>
      <c r="N42" s="26">
        <f>IF(ISERROR(N41/O41),"",N41/O41)</f>
        <v>0.30769230769230771</v>
      </c>
      <c r="O42" s="26"/>
      <c r="P42" s="25"/>
      <c r="Q42" s="26">
        <f>IF(ISERROR(Q41/S41),"",Q41/S41)</f>
        <v>0.83333333333333337</v>
      </c>
      <c r="R42" s="26">
        <f>IF(ISERROR(R41/S41),"",R41/S41)</f>
        <v>0.16666666666666666</v>
      </c>
      <c r="S42" s="26"/>
      <c r="T42" s="25"/>
      <c r="U42" s="26">
        <f>IF(ISERROR(U41/W41),"",U41/W41)</f>
        <v>0.75</v>
      </c>
      <c r="V42" s="26">
        <f>IF(ISERROR(V41/W41),"",V41/W41)</f>
        <v>0.25</v>
      </c>
      <c r="W42" s="26"/>
      <c r="X42" s="25"/>
    </row>
    <row r="43" spans="1:24" ht="12.75" customHeight="1" x14ac:dyDescent="0.2">
      <c r="A43" s="4"/>
      <c r="B43" s="6" t="s">
        <v>4</v>
      </c>
      <c r="C43" s="4"/>
      <c r="D43" s="22"/>
      <c r="H43" s="22"/>
      <c r="L43" s="22"/>
      <c r="P43" s="22"/>
      <c r="T43" s="22"/>
      <c r="X43" s="22"/>
    </row>
    <row r="44" spans="1:24" ht="12.75" customHeight="1" x14ac:dyDescent="0.2">
      <c r="A44" s="4"/>
      <c r="B44" s="6"/>
      <c r="C44" s="4" t="s">
        <v>42</v>
      </c>
      <c r="D44" s="22"/>
      <c r="G44" s="1" t="str">
        <f t="shared" ref="G44:G50" si="30">IF(SUM(E44:F44)=0,"",SUM(E44:F44))</f>
        <v/>
      </c>
      <c r="H44" s="22"/>
      <c r="K44" s="1" t="str">
        <f t="shared" ref="K44:K50" si="31">IF(SUM(I44:J44)=0,"",SUM(I44:J44))</f>
        <v/>
      </c>
      <c r="L44" s="22"/>
      <c r="O44" s="1" t="str">
        <f t="shared" ref="O44:O50" si="32">IF(SUM(M44:N44)=0,"",SUM(M44:N44))</f>
        <v/>
      </c>
      <c r="P44" s="22"/>
      <c r="R44" s="4">
        <v>1</v>
      </c>
      <c r="S44" s="1">
        <f t="shared" ref="S44:S50" si="33">IF(SUM(Q44:R44)=0,"",SUM(Q44:R44))</f>
        <v>1</v>
      </c>
      <c r="T44" s="22"/>
      <c r="U44" s="4">
        <v>1</v>
      </c>
      <c r="V44" s="4">
        <v>1</v>
      </c>
      <c r="W44" s="1">
        <f t="shared" ref="W44:W50" si="34">IF(SUM(U44:V44)=0,"",SUM(U44:V44))</f>
        <v>2</v>
      </c>
      <c r="X44" s="22"/>
    </row>
    <row r="45" spans="1:24" ht="12.75" customHeight="1" x14ac:dyDescent="0.2">
      <c r="A45" s="4"/>
      <c r="B45" s="6"/>
      <c r="C45" s="4" t="s">
        <v>43</v>
      </c>
      <c r="D45" s="22"/>
      <c r="F45" s="4">
        <v>2</v>
      </c>
      <c r="G45" s="1">
        <f t="shared" si="30"/>
        <v>2</v>
      </c>
      <c r="H45" s="22"/>
      <c r="J45" s="4">
        <v>1</v>
      </c>
      <c r="K45" s="1">
        <f t="shared" si="31"/>
        <v>1</v>
      </c>
      <c r="L45" s="22"/>
      <c r="N45" s="4">
        <v>1</v>
      </c>
      <c r="O45" s="1">
        <f t="shared" si="32"/>
        <v>1</v>
      </c>
      <c r="P45" s="22"/>
      <c r="R45" s="4">
        <v>1</v>
      </c>
      <c r="S45" s="1">
        <f t="shared" si="33"/>
        <v>1</v>
      </c>
      <c r="T45" s="22"/>
      <c r="V45" s="4">
        <v>2</v>
      </c>
      <c r="W45" s="1">
        <f t="shared" si="34"/>
        <v>2</v>
      </c>
      <c r="X45" s="22"/>
    </row>
    <row r="46" spans="1:24" ht="12.75" customHeight="1" x14ac:dyDescent="0.2">
      <c r="A46" s="4"/>
      <c r="B46" s="6"/>
      <c r="C46" s="4" t="s">
        <v>44</v>
      </c>
      <c r="D46" s="22"/>
      <c r="G46" s="1" t="str">
        <f t="shared" si="30"/>
        <v/>
      </c>
      <c r="H46" s="22"/>
      <c r="K46" s="1" t="str">
        <f t="shared" si="31"/>
        <v/>
      </c>
      <c r="L46" s="22"/>
      <c r="O46" s="1" t="str">
        <f t="shared" si="32"/>
        <v/>
      </c>
      <c r="P46" s="22"/>
      <c r="S46" s="1" t="str">
        <f t="shared" si="33"/>
        <v/>
      </c>
      <c r="T46" s="22"/>
      <c r="W46" s="1" t="str">
        <f t="shared" si="34"/>
        <v/>
      </c>
      <c r="X46" s="22"/>
    </row>
    <row r="47" spans="1:24" ht="12.75" customHeight="1" x14ac:dyDescent="0.2">
      <c r="A47" s="4"/>
      <c r="B47" s="6"/>
      <c r="C47" s="4" t="s">
        <v>45</v>
      </c>
      <c r="D47" s="22"/>
      <c r="G47" s="1" t="str">
        <f t="shared" si="30"/>
        <v/>
      </c>
      <c r="H47" s="22"/>
      <c r="I47" s="4">
        <v>1</v>
      </c>
      <c r="K47" s="1">
        <f t="shared" si="31"/>
        <v>1</v>
      </c>
      <c r="L47" s="22"/>
      <c r="O47" s="1" t="str">
        <f t="shared" si="32"/>
        <v/>
      </c>
      <c r="P47" s="22"/>
      <c r="S47" s="1" t="str">
        <f t="shared" si="33"/>
        <v/>
      </c>
      <c r="T47" s="22"/>
      <c r="V47" s="4">
        <v>1</v>
      </c>
      <c r="W47" s="1">
        <f t="shared" si="34"/>
        <v>1</v>
      </c>
      <c r="X47" s="22"/>
    </row>
    <row r="48" spans="1:24" ht="12.75" customHeight="1" x14ac:dyDescent="0.2">
      <c r="A48" s="4"/>
      <c r="B48" s="6"/>
      <c r="C48" s="4" t="s">
        <v>46</v>
      </c>
      <c r="D48" s="22"/>
      <c r="G48" s="1" t="str">
        <f t="shared" si="30"/>
        <v/>
      </c>
      <c r="H48" s="22"/>
      <c r="J48" s="4">
        <v>1</v>
      </c>
      <c r="K48" s="1">
        <f t="shared" si="31"/>
        <v>1</v>
      </c>
      <c r="L48" s="22"/>
      <c r="M48" s="4">
        <v>1</v>
      </c>
      <c r="O48" s="1">
        <f t="shared" si="32"/>
        <v>1</v>
      </c>
      <c r="P48" s="22"/>
      <c r="Q48" s="4">
        <v>1</v>
      </c>
      <c r="S48" s="1">
        <f t="shared" si="33"/>
        <v>1</v>
      </c>
      <c r="T48" s="22"/>
      <c r="W48" s="1" t="str">
        <f t="shared" si="34"/>
        <v/>
      </c>
      <c r="X48" s="22"/>
    </row>
    <row r="49" spans="1:24" ht="12.75" customHeight="1" x14ac:dyDescent="0.2">
      <c r="A49" s="4"/>
      <c r="B49" s="6"/>
      <c r="C49" s="4" t="s">
        <v>47</v>
      </c>
      <c r="D49" s="22"/>
      <c r="G49" s="1" t="str">
        <f t="shared" si="30"/>
        <v/>
      </c>
      <c r="H49" s="22"/>
      <c r="K49" s="1" t="str">
        <f t="shared" si="31"/>
        <v/>
      </c>
      <c r="L49" s="22"/>
      <c r="O49" s="1" t="str">
        <f t="shared" si="32"/>
        <v/>
      </c>
      <c r="P49" s="22"/>
      <c r="S49" s="1" t="str">
        <f t="shared" si="33"/>
        <v/>
      </c>
      <c r="T49" s="22"/>
      <c r="W49" s="1" t="str">
        <f t="shared" si="34"/>
        <v/>
      </c>
      <c r="X49" s="22"/>
    </row>
    <row r="50" spans="1:24" ht="12.75" customHeight="1" x14ac:dyDescent="0.2">
      <c r="A50" s="4"/>
      <c r="B50" s="6"/>
      <c r="C50" s="4" t="s">
        <v>48</v>
      </c>
      <c r="D50" s="22"/>
      <c r="G50" s="1" t="str">
        <f t="shared" si="30"/>
        <v/>
      </c>
      <c r="H50" s="22"/>
      <c r="K50" s="1" t="str">
        <f t="shared" si="31"/>
        <v/>
      </c>
      <c r="L50" s="22"/>
      <c r="O50" s="1" t="str">
        <f t="shared" si="32"/>
        <v/>
      </c>
      <c r="P50" s="22"/>
      <c r="S50" s="1" t="str">
        <f t="shared" si="33"/>
        <v/>
      </c>
      <c r="T50" s="22"/>
      <c r="W50" s="1" t="str">
        <f t="shared" si="34"/>
        <v/>
      </c>
      <c r="X50" s="22"/>
    </row>
    <row r="51" spans="1:24" ht="12.75" customHeight="1" x14ac:dyDescent="0.2">
      <c r="A51" s="6"/>
      <c r="B51" s="6" t="s">
        <v>49</v>
      </c>
      <c r="D51" s="25"/>
      <c r="E51" s="6"/>
      <c r="F51" s="6"/>
      <c r="G51" s="26">
        <f>IF(ISERROR(SUM(G44:G50)/G53),"",SUM(G44:G50)/G53)</f>
        <v>0.2857142857142857</v>
      </c>
      <c r="H51" s="25"/>
      <c r="I51" s="6"/>
      <c r="J51" s="6"/>
      <c r="K51" s="26">
        <f>IF(ISERROR(SUM(K44:K50)/K53),"",SUM(K44:K50)/K53)</f>
        <v>0.27272727272727271</v>
      </c>
      <c r="L51" s="25"/>
      <c r="M51" s="6"/>
      <c r="N51" s="6"/>
      <c r="O51" s="26">
        <f>IF(ISERROR(SUM(O44:O50)/O53),"",SUM(O44:O50)/O53)</f>
        <v>0.16666666666666666</v>
      </c>
      <c r="P51" s="25"/>
      <c r="Q51" s="6"/>
      <c r="R51" s="6"/>
      <c r="S51" s="26">
        <f>IF(ISERROR(SUM(S44:S50)/S53),"",SUM(S44:S50)/S53)</f>
        <v>0.15789473684210525</v>
      </c>
      <c r="T51" s="25"/>
      <c r="U51" s="6"/>
      <c r="V51" s="6"/>
      <c r="W51" s="26">
        <f>IF(ISERROR(SUM(W44:W50)/W53),"",SUM(W44:W50)/W53)</f>
        <v>0.25</v>
      </c>
      <c r="X51" s="25"/>
    </row>
    <row r="52" spans="1:24" ht="12.75" customHeight="1" x14ac:dyDescent="0.2">
      <c r="A52" s="4"/>
      <c r="B52" s="6"/>
      <c r="C52" s="4" t="s">
        <v>50</v>
      </c>
      <c r="D52" s="22"/>
      <c r="F52" s="4">
        <v>5</v>
      </c>
      <c r="G52" s="1">
        <f t="shared" ref="G52:G53" si="35">IF(SUM(E52:F52)=0,"",SUM(E52:F52))</f>
        <v>5</v>
      </c>
      <c r="H52" s="22"/>
      <c r="J52" s="4">
        <v>8</v>
      </c>
      <c r="K52" s="1">
        <f t="shared" ref="K52:K53" si="36">IF(SUM(I52:J52)=0,"",SUM(I52:J52))</f>
        <v>8</v>
      </c>
      <c r="L52" s="22"/>
      <c r="M52" s="4">
        <v>4</v>
      </c>
      <c r="N52" s="4">
        <v>6</v>
      </c>
      <c r="O52" s="1">
        <f t="shared" ref="O52:O53" si="37">IF(SUM(M52:N52)=0,"",SUM(M52:N52))</f>
        <v>10</v>
      </c>
      <c r="P52" s="22"/>
      <c r="Q52" s="4">
        <v>6</v>
      </c>
      <c r="R52" s="4">
        <v>10</v>
      </c>
      <c r="S52" s="1">
        <f t="shared" ref="S52:S53" si="38">IF(SUM(Q52:R52)=0,"",SUM(Q52:R52))</f>
        <v>16</v>
      </c>
      <c r="T52" s="22"/>
      <c r="U52" s="4">
        <v>7</v>
      </c>
      <c r="V52" s="4">
        <v>8</v>
      </c>
      <c r="W52" s="1">
        <f t="shared" ref="W52:W53" si="39">IF(SUM(U52:V52)=0,"",SUM(U52:V52))</f>
        <v>15</v>
      </c>
      <c r="X52" s="22"/>
    </row>
    <row r="53" spans="1:24" ht="12.75" customHeight="1" x14ac:dyDescent="0.2">
      <c r="A53" s="4"/>
      <c r="B53" s="28" t="s">
        <v>51</v>
      </c>
      <c r="C53" s="4"/>
      <c r="D53" s="22"/>
      <c r="E53" s="1">
        <f>SUM(E44:E52)</f>
        <v>0</v>
      </c>
      <c r="F53" s="1">
        <f>SUM(F44:F52)</f>
        <v>7</v>
      </c>
      <c r="G53" s="1">
        <f t="shared" si="35"/>
        <v>7</v>
      </c>
      <c r="H53" s="22"/>
      <c r="I53" s="1">
        <f>SUM(I44:I52)</f>
        <v>1</v>
      </c>
      <c r="J53" s="1">
        <f>SUM(J44:J52)</f>
        <v>10</v>
      </c>
      <c r="K53" s="1">
        <f t="shared" si="36"/>
        <v>11</v>
      </c>
      <c r="L53" s="22"/>
      <c r="M53" s="1">
        <f>SUM(M44:M52)</f>
        <v>5</v>
      </c>
      <c r="N53" s="1">
        <f>SUM(N44:N52)</f>
        <v>7</v>
      </c>
      <c r="O53" s="1">
        <f t="shared" si="37"/>
        <v>12</v>
      </c>
      <c r="P53" s="22"/>
      <c r="Q53" s="1">
        <f>SUM(Q44:Q52)</f>
        <v>7</v>
      </c>
      <c r="R53" s="1">
        <f>SUM(R44:R52)</f>
        <v>12</v>
      </c>
      <c r="S53" s="1">
        <f t="shared" si="38"/>
        <v>19</v>
      </c>
      <c r="T53" s="22"/>
      <c r="U53" s="1">
        <f>SUM(U44:U52)</f>
        <v>8</v>
      </c>
      <c r="V53" s="1">
        <f>SUM(V44:V52)</f>
        <v>12</v>
      </c>
      <c r="W53" s="1">
        <f t="shared" si="39"/>
        <v>20</v>
      </c>
      <c r="X53" s="22"/>
    </row>
    <row r="54" spans="1:24" ht="12.75" customHeight="1" x14ac:dyDescent="0.2">
      <c r="A54" s="6"/>
      <c r="B54" s="29"/>
      <c r="C54" s="6" t="s">
        <v>52</v>
      </c>
      <c r="D54" s="25"/>
      <c r="E54" s="26">
        <f>IF(ISERROR(E53/G53),"",E53/G53)</f>
        <v>0</v>
      </c>
      <c r="F54" s="26">
        <f>IF(ISERROR(F53/G53),"",F53/G53)</f>
        <v>1</v>
      </c>
      <c r="G54" s="26"/>
      <c r="H54" s="25"/>
      <c r="I54" s="26">
        <f>IF(ISERROR(I53/K53),"",I53/K53)</f>
        <v>9.0909090909090912E-2</v>
      </c>
      <c r="J54" s="26">
        <f>IF(ISERROR(J53/K53),"",J53/K53)</f>
        <v>0.90909090909090906</v>
      </c>
      <c r="K54" s="26"/>
      <c r="L54" s="25"/>
      <c r="M54" s="26">
        <f>IF(ISERROR(M53/O53),"",M53/O53)</f>
        <v>0.41666666666666669</v>
      </c>
      <c r="N54" s="26">
        <f>IF(ISERROR(N53/O53),"",N53/O53)</f>
        <v>0.58333333333333337</v>
      </c>
      <c r="O54" s="26"/>
      <c r="P54" s="25"/>
      <c r="Q54" s="26">
        <f>IF(ISERROR(Q53/S53),"",Q53/S53)</f>
        <v>0.36842105263157893</v>
      </c>
      <c r="R54" s="26">
        <f>IF(ISERROR(R53/S53),"",R53/S53)</f>
        <v>0.63157894736842102</v>
      </c>
      <c r="S54" s="26"/>
      <c r="T54" s="25"/>
      <c r="U54" s="26">
        <f>IF(ISERROR(U53/W53),"",U53/W53)</f>
        <v>0.4</v>
      </c>
      <c r="V54" s="26">
        <f>IF(ISERROR(V53/W53),"",V53/W53)</f>
        <v>0.6</v>
      </c>
      <c r="W54" s="26"/>
      <c r="X54" s="25"/>
    </row>
    <row r="55" spans="1:24" ht="12.75" customHeight="1" x14ac:dyDescent="0.2">
      <c r="A55" s="4"/>
      <c r="B55" s="6" t="s">
        <v>5</v>
      </c>
      <c r="C55" s="4"/>
      <c r="D55" s="22"/>
      <c r="H55" s="22"/>
      <c r="L55" s="22"/>
      <c r="P55" s="22"/>
      <c r="T55" s="22"/>
      <c r="X55" s="22"/>
    </row>
    <row r="56" spans="1:24" ht="12.75" customHeight="1" x14ac:dyDescent="0.2">
      <c r="A56" s="4"/>
      <c r="B56" s="6"/>
      <c r="C56" s="4" t="s">
        <v>42</v>
      </c>
      <c r="D56" s="22"/>
      <c r="G56" s="1" t="str">
        <f t="shared" ref="G56:G62" si="40">IF(SUM(E56:F56)=0,"",SUM(E56:F56))</f>
        <v/>
      </c>
      <c r="H56" s="22"/>
      <c r="K56" s="1" t="str">
        <f t="shared" ref="K56:K62" si="41">IF(SUM(I56:J56)=0,"",SUM(I56:J56))</f>
        <v/>
      </c>
      <c r="L56" s="22"/>
      <c r="O56" s="1" t="str">
        <f t="shared" ref="O56:O62" si="42">IF(SUM(M56:N56)=0,"",SUM(M56:N56))</f>
        <v/>
      </c>
      <c r="P56" s="22"/>
      <c r="S56" s="1" t="str">
        <f t="shared" ref="S56:S62" si="43">IF(SUM(Q56:R56)=0,"",SUM(Q56:R56))</f>
        <v/>
      </c>
      <c r="T56" s="22"/>
      <c r="W56" s="1" t="str">
        <f t="shared" ref="W56:W62" si="44">IF(SUM(U56:V56)=0,"",SUM(U56:V56))</f>
        <v/>
      </c>
      <c r="X56" s="22"/>
    </row>
    <row r="57" spans="1:24" ht="12.75" customHeight="1" x14ac:dyDescent="0.2">
      <c r="A57" s="4"/>
      <c r="B57" s="6"/>
      <c r="C57" s="4" t="s">
        <v>43</v>
      </c>
      <c r="D57" s="22"/>
      <c r="E57" s="4">
        <v>1</v>
      </c>
      <c r="G57" s="1">
        <f t="shared" si="40"/>
        <v>1</v>
      </c>
      <c r="H57" s="22"/>
      <c r="I57" s="4">
        <v>1</v>
      </c>
      <c r="K57" s="1">
        <f t="shared" si="41"/>
        <v>1</v>
      </c>
      <c r="L57" s="22"/>
      <c r="O57" s="1" t="str">
        <f t="shared" si="42"/>
        <v/>
      </c>
      <c r="P57" s="22"/>
      <c r="Q57" s="4">
        <v>1</v>
      </c>
      <c r="S57" s="1">
        <f t="shared" si="43"/>
        <v>1</v>
      </c>
      <c r="T57" s="22"/>
      <c r="U57" s="4">
        <v>2</v>
      </c>
      <c r="W57" s="1">
        <f t="shared" si="44"/>
        <v>2</v>
      </c>
      <c r="X57" s="22"/>
    </row>
    <row r="58" spans="1:24" ht="12.75" customHeight="1" x14ac:dyDescent="0.2">
      <c r="A58" s="4"/>
      <c r="B58" s="6"/>
      <c r="C58" s="4" t="s">
        <v>44</v>
      </c>
      <c r="D58" s="22"/>
      <c r="G58" s="1" t="str">
        <f t="shared" si="40"/>
        <v/>
      </c>
      <c r="H58" s="22"/>
      <c r="K58" s="1" t="str">
        <f t="shared" si="41"/>
        <v/>
      </c>
      <c r="L58" s="22"/>
      <c r="O58" s="1" t="str">
        <f t="shared" si="42"/>
        <v/>
      </c>
      <c r="P58" s="22"/>
      <c r="S58" s="1" t="str">
        <f t="shared" si="43"/>
        <v/>
      </c>
      <c r="T58" s="22"/>
      <c r="W58" s="1" t="str">
        <f t="shared" si="44"/>
        <v/>
      </c>
      <c r="X58" s="22"/>
    </row>
    <row r="59" spans="1:24" ht="12.75" customHeight="1" x14ac:dyDescent="0.2">
      <c r="A59" s="4"/>
      <c r="B59" s="6"/>
      <c r="C59" s="4" t="s">
        <v>45</v>
      </c>
      <c r="D59" s="22"/>
      <c r="G59" s="1" t="str">
        <f t="shared" si="40"/>
        <v/>
      </c>
      <c r="H59" s="22"/>
      <c r="K59" s="1" t="str">
        <f t="shared" si="41"/>
        <v/>
      </c>
      <c r="L59" s="22"/>
      <c r="O59" s="1" t="str">
        <f t="shared" si="42"/>
        <v/>
      </c>
      <c r="P59" s="22"/>
      <c r="S59" s="1" t="str">
        <f t="shared" si="43"/>
        <v/>
      </c>
      <c r="T59" s="22"/>
      <c r="W59" s="1" t="str">
        <f t="shared" si="44"/>
        <v/>
      </c>
      <c r="X59" s="22"/>
    </row>
    <row r="60" spans="1:24" ht="12.75" customHeight="1" x14ac:dyDescent="0.2">
      <c r="A60" s="4"/>
      <c r="B60" s="6"/>
      <c r="C60" s="4" t="s">
        <v>46</v>
      </c>
      <c r="D60" s="22"/>
      <c r="G60" s="1" t="str">
        <f t="shared" si="40"/>
        <v/>
      </c>
      <c r="H60" s="22"/>
      <c r="K60" s="1" t="str">
        <f t="shared" si="41"/>
        <v/>
      </c>
      <c r="L60" s="22"/>
      <c r="O60" s="1" t="str">
        <f t="shared" si="42"/>
        <v/>
      </c>
      <c r="P60" s="22"/>
      <c r="S60" s="1" t="str">
        <f t="shared" si="43"/>
        <v/>
      </c>
      <c r="T60" s="22"/>
      <c r="W60" s="1" t="str">
        <f t="shared" si="44"/>
        <v/>
      </c>
      <c r="X60" s="22"/>
    </row>
    <row r="61" spans="1:24" ht="12.75" customHeight="1" x14ac:dyDescent="0.2">
      <c r="A61" s="4"/>
      <c r="B61" s="6"/>
      <c r="C61" s="4" t="s">
        <v>47</v>
      </c>
      <c r="D61" s="22"/>
      <c r="G61" s="1" t="str">
        <f t="shared" si="40"/>
        <v/>
      </c>
      <c r="H61" s="22"/>
      <c r="K61" s="1" t="str">
        <f t="shared" si="41"/>
        <v/>
      </c>
      <c r="L61" s="22"/>
      <c r="O61" s="1" t="str">
        <f t="shared" si="42"/>
        <v/>
      </c>
      <c r="P61" s="22"/>
      <c r="S61" s="1" t="str">
        <f t="shared" si="43"/>
        <v/>
      </c>
      <c r="T61" s="22"/>
      <c r="W61" s="1" t="str">
        <f t="shared" si="44"/>
        <v/>
      </c>
      <c r="X61" s="22"/>
    </row>
    <row r="62" spans="1:24" ht="12.75" customHeight="1" x14ac:dyDescent="0.2">
      <c r="A62" s="4"/>
      <c r="B62" s="6"/>
      <c r="C62" s="4" t="s">
        <v>48</v>
      </c>
      <c r="D62" s="22"/>
      <c r="G62" s="1" t="str">
        <f t="shared" si="40"/>
        <v/>
      </c>
      <c r="H62" s="22"/>
      <c r="K62" s="1" t="str">
        <f t="shared" si="41"/>
        <v/>
      </c>
      <c r="L62" s="22"/>
      <c r="O62" s="1" t="str">
        <f t="shared" si="42"/>
        <v/>
      </c>
      <c r="P62" s="22"/>
      <c r="S62" s="1" t="str">
        <f t="shared" si="43"/>
        <v/>
      </c>
      <c r="T62" s="22"/>
      <c r="W62" s="1" t="str">
        <f t="shared" si="44"/>
        <v/>
      </c>
      <c r="X62" s="22"/>
    </row>
    <row r="63" spans="1:24" ht="12.75" customHeight="1" x14ac:dyDescent="0.2">
      <c r="A63" s="6"/>
      <c r="B63" s="6" t="s">
        <v>49</v>
      </c>
      <c r="D63" s="25"/>
      <c r="E63" s="6"/>
      <c r="F63" s="6"/>
      <c r="G63" s="26">
        <f>IF(ISERROR(SUM(G56:G62)/G65),"",SUM(G56:G62)/G65)</f>
        <v>0.25</v>
      </c>
      <c r="H63" s="25"/>
      <c r="I63" s="6"/>
      <c r="J63" s="6"/>
      <c r="K63" s="26">
        <f>IF(ISERROR(SUM(K56:K62)/K65),"",SUM(K56:K62)/K65)</f>
        <v>0.25</v>
      </c>
      <c r="L63" s="25"/>
      <c r="M63" s="6"/>
      <c r="N63" s="6"/>
      <c r="O63" s="26">
        <f>IF(ISERROR(SUM(O56:O62)/O65),"",SUM(O56:O62)/O65)</f>
        <v>0</v>
      </c>
      <c r="P63" s="25"/>
      <c r="Q63" s="6"/>
      <c r="R63" s="6"/>
      <c r="S63" s="26">
        <f>IF(ISERROR(SUM(S56:S62)/S65),"",SUM(S56:S62)/S65)</f>
        <v>0.14285714285714285</v>
      </c>
      <c r="T63" s="25"/>
      <c r="U63" s="6"/>
      <c r="V63" s="6"/>
      <c r="W63" s="26">
        <f>IF(ISERROR(SUM(W56:W62)/W65),"",SUM(W56:W62)/W65)</f>
        <v>0.22222222222222221</v>
      </c>
      <c r="X63" s="25"/>
    </row>
    <row r="64" spans="1:24" ht="12.75" customHeight="1" x14ac:dyDescent="0.2">
      <c r="A64" s="4"/>
      <c r="B64" s="6"/>
      <c r="C64" s="4" t="s">
        <v>50</v>
      </c>
      <c r="D64" s="22"/>
      <c r="E64" s="4">
        <v>2</v>
      </c>
      <c r="F64" s="4">
        <v>1</v>
      </c>
      <c r="G64" s="1">
        <f t="shared" ref="G64:G65" si="45">IF(SUM(E64:F64)=0,"",SUM(E64:F64))</f>
        <v>3</v>
      </c>
      <c r="H64" s="22"/>
      <c r="I64" s="4">
        <v>3</v>
      </c>
      <c r="K64" s="1">
        <f t="shared" ref="K64:K65" si="46">IF(SUM(I64:J64)=0,"",SUM(I64:J64))</f>
        <v>3</v>
      </c>
      <c r="L64" s="22"/>
      <c r="M64" s="4">
        <v>4</v>
      </c>
      <c r="N64" s="4">
        <v>1</v>
      </c>
      <c r="O64" s="1">
        <f t="shared" ref="O64:O65" si="47">IF(SUM(M64:N64)=0,"",SUM(M64:N64))</f>
        <v>5</v>
      </c>
      <c r="P64" s="22"/>
      <c r="Q64" s="4">
        <v>4</v>
      </c>
      <c r="R64" s="4">
        <v>2</v>
      </c>
      <c r="S64" s="1">
        <f t="shared" ref="S64:S65" si="48">IF(SUM(Q64:R64)=0,"",SUM(Q64:R64))</f>
        <v>6</v>
      </c>
      <c r="T64" s="22"/>
      <c r="U64" s="4">
        <v>6</v>
      </c>
      <c r="V64" s="4">
        <v>1</v>
      </c>
      <c r="W64" s="1">
        <f t="shared" ref="W64:W65" si="49">IF(SUM(U64:V64)=0,"",SUM(U64:V64))</f>
        <v>7</v>
      </c>
      <c r="X64" s="22"/>
    </row>
    <row r="65" spans="1:24" ht="12.75" customHeight="1" x14ac:dyDescent="0.2">
      <c r="A65" s="4"/>
      <c r="B65" s="28" t="s">
        <v>51</v>
      </c>
      <c r="C65" s="4"/>
      <c r="D65" s="22"/>
      <c r="E65" s="1">
        <f>SUM(E56:E64)</f>
        <v>3</v>
      </c>
      <c r="F65" s="1">
        <f>SUM(F56:F64)</f>
        <v>1</v>
      </c>
      <c r="G65" s="1">
        <f t="shared" si="45"/>
        <v>4</v>
      </c>
      <c r="H65" s="22"/>
      <c r="I65" s="1">
        <f>SUM(I56:I64)</f>
        <v>4</v>
      </c>
      <c r="J65" s="1">
        <f>SUM(J56:J64)</f>
        <v>0</v>
      </c>
      <c r="K65" s="1">
        <f t="shared" si="46"/>
        <v>4</v>
      </c>
      <c r="L65" s="22"/>
      <c r="M65" s="1">
        <f>SUM(M56:M64)</f>
        <v>4</v>
      </c>
      <c r="N65" s="1">
        <f>SUM(N56:N64)</f>
        <v>1</v>
      </c>
      <c r="O65" s="1">
        <f t="shared" si="47"/>
        <v>5</v>
      </c>
      <c r="P65" s="22"/>
      <c r="Q65" s="1">
        <f>SUM(Q56:Q64)</f>
        <v>5</v>
      </c>
      <c r="R65" s="1">
        <f>SUM(R56:R64)</f>
        <v>2</v>
      </c>
      <c r="S65" s="1">
        <f t="shared" si="48"/>
        <v>7</v>
      </c>
      <c r="T65" s="22"/>
      <c r="U65" s="1">
        <f>SUM(U56:U64)</f>
        <v>8</v>
      </c>
      <c r="V65" s="1">
        <f>SUM(V56:V64)</f>
        <v>1</v>
      </c>
      <c r="W65" s="1">
        <f t="shared" si="49"/>
        <v>9</v>
      </c>
      <c r="X65" s="22"/>
    </row>
    <row r="66" spans="1:24" ht="12.75" customHeight="1" x14ac:dyDescent="0.2">
      <c r="A66" s="6"/>
      <c r="B66" s="29"/>
      <c r="C66" s="6" t="s">
        <v>52</v>
      </c>
      <c r="D66" s="25"/>
      <c r="E66" s="26">
        <f>IF(ISERROR(E65/G65),"",E65/G65)</f>
        <v>0.75</v>
      </c>
      <c r="F66" s="26">
        <f>IF(ISERROR(F65/G65),"",F65/G65)</f>
        <v>0.25</v>
      </c>
      <c r="G66" s="26"/>
      <c r="H66" s="25"/>
      <c r="I66" s="26">
        <f>IF(ISERROR(I65/K65),"",I65/K65)</f>
        <v>1</v>
      </c>
      <c r="J66" s="26">
        <f>IF(ISERROR(J65/K65),"",J65/K65)</f>
        <v>0</v>
      </c>
      <c r="K66" s="26"/>
      <c r="L66" s="25"/>
      <c r="M66" s="26">
        <f>IF(ISERROR(M65/O65),"",M65/O65)</f>
        <v>0.8</v>
      </c>
      <c r="N66" s="26">
        <f>IF(ISERROR(N65/O65),"",N65/O65)</f>
        <v>0.2</v>
      </c>
      <c r="O66" s="26"/>
      <c r="P66" s="25"/>
      <c r="Q66" s="26">
        <f>IF(ISERROR(Q65/S65),"",Q65/S65)</f>
        <v>0.7142857142857143</v>
      </c>
      <c r="R66" s="26">
        <f>IF(ISERROR(R65/S65),"",R65/S65)</f>
        <v>0.2857142857142857</v>
      </c>
      <c r="S66" s="26"/>
      <c r="T66" s="25"/>
      <c r="U66" s="26">
        <f>IF(ISERROR(U65/W65),"",U65/W65)</f>
        <v>0.88888888888888884</v>
      </c>
      <c r="V66" s="26">
        <f>IF(ISERROR(V65/W65),"",V65/W65)</f>
        <v>0.1111111111111111</v>
      </c>
      <c r="W66" s="26"/>
      <c r="X66" s="25"/>
    </row>
    <row r="67" spans="1:24" ht="12.75" customHeight="1" x14ac:dyDescent="0.2">
      <c r="A67" s="4"/>
      <c r="B67" s="6" t="s">
        <v>6</v>
      </c>
      <c r="C67" s="4"/>
      <c r="D67" s="22"/>
      <c r="H67" s="22"/>
      <c r="L67" s="22"/>
      <c r="P67" s="22"/>
      <c r="T67" s="22"/>
      <c r="X67" s="22"/>
    </row>
    <row r="68" spans="1:24" ht="12.75" customHeight="1" x14ac:dyDescent="0.2">
      <c r="A68" s="4"/>
      <c r="B68" s="6"/>
      <c r="C68" s="4" t="s">
        <v>42</v>
      </c>
      <c r="D68" s="22"/>
      <c r="G68" s="1" t="str">
        <f t="shared" ref="G68:G74" si="50">IF(SUM(E68:F68)=0,"",SUM(E68:F68))</f>
        <v/>
      </c>
      <c r="H68" s="22"/>
      <c r="K68" s="1" t="str">
        <f t="shared" ref="K68:K74" si="51">IF(SUM(I68:J68)=0,"",SUM(I68:J68))</f>
        <v/>
      </c>
      <c r="L68" s="22"/>
      <c r="O68" s="1" t="str">
        <f t="shared" ref="O68:O74" si="52">IF(SUM(M68:N68)=0,"",SUM(M68:N68))</f>
        <v/>
      </c>
      <c r="P68" s="22"/>
      <c r="S68" s="1" t="str">
        <f t="shared" ref="S68:S74" si="53">IF(SUM(Q68:R68)=0,"",SUM(Q68:R68))</f>
        <v/>
      </c>
      <c r="T68" s="22"/>
      <c r="W68" s="1" t="str">
        <f t="shared" ref="W68:W74" si="54">IF(SUM(U68:V68)=0,"",SUM(U68:V68))</f>
        <v/>
      </c>
      <c r="X68" s="22"/>
    </row>
    <row r="69" spans="1:24" ht="12.75" customHeight="1" x14ac:dyDescent="0.2">
      <c r="A69" s="4"/>
      <c r="B69" s="6"/>
      <c r="C69" s="4" t="s">
        <v>43</v>
      </c>
      <c r="D69" s="22"/>
      <c r="G69" s="1" t="str">
        <f t="shared" si="50"/>
        <v/>
      </c>
      <c r="H69" s="22"/>
      <c r="I69" s="4">
        <v>1</v>
      </c>
      <c r="K69" s="1">
        <f t="shared" si="51"/>
        <v>1</v>
      </c>
      <c r="L69" s="22"/>
      <c r="O69" s="1" t="str">
        <f t="shared" si="52"/>
        <v/>
      </c>
      <c r="P69" s="22"/>
      <c r="S69" s="1" t="str">
        <f t="shared" si="53"/>
        <v/>
      </c>
      <c r="T69" s="22"/>
      <c r="W69" s="1" t="str">
        <f t="shared" si="54"/>
        <v/>
      </c>
      <c r="X69" s="22"/>
    </row>
    <row r="70" spans="1:24" ht="12.75" customHeight="1" x14ac:dyDescent="0.2">
      <c r="A70" s="4"/>
      <c r="B70" s="6"/>
      <c r="C70" s="4" t="s">
        <v>44</v>
      </c>
      <c r="D70" s="22"/>
      <c r="G70" s="1" t="str">
        <f t="shared" si="50"/>
        <v/>
      </c>
      <c r="H70" s="22"/>
      <c r="K70" s="1" t="str">
        <f t="shared" si="51"/>
        <v/>
      </c>
      <c r="L70" s="22"/>
      <c r="O70" s="1" t="str">
        <f t="shared" si="52"/>
        <v/>
      </c>
      <c r="P70" s="22"/>
      <c r="S70" s="1" t="str">
        <f t="shared" si="53"/>
        <v/>
      </c>
      <c r="T70" s="22"/>
      <c r="W70" s="1" t="str">
        <f t="shared" si="54"/>
        <v/>
      </c>
      <c r="X70" s="22"/>
    </row>
    <row r="71" spans="1:24" ht="12.75" customHeight="1" x14ac:dyDescent="0.2">
      <c r="A71" s="4"/>
      <c r="B71" s="6"/>
      <c r="C71" s="4" t="s">
        <v>45</v>
      </c>
      <c r="D71" s="22"/>
      <c r="G71" s="1" t="str">
        <f t="shared" si="50"/>
        <v/>
      </c>
      <c r="H71" s="22"/>
      <c r="K71" s="1" t="str">
        <f t="shared" si="51"/>
        <v/>
      </c>
      <c r="L71" s="22"/>
      <c r="O71" s="1" t="str">
        <f t="shared" si="52"/>
        <v/>
      </c>
      <c r="P71" s="22"/>
      <c r="S71" s="1" t="str">
        <f t="shared" si="53"/>
        <v/>
      </c>
      <c r="T71" s="22"/>
      <c r="W71" s="1" t="str">
        <f t="shared" si="54"/>
        <v/>
      </c>
      <c r="X71" s="22"/>
    </row>
    <row r="72" spans="1:24" ht="12.75" customHeight="1" x14ac:dyDescent="0.2">
      <c r="A72" s="4"/>
      <c r="B72" s="6"/>
      <c r="C72" s="4" t="s">
        <v>46</v>
      </c>
      <c r="D72" s="22"/>
      <c r="G72" s="1" t="str">
        <f t="shared" si="50"/>
        <v/>
      </c>
      <c r="H72" s="22"/>
      <c r="K72" s="1" t="str">
        <f t="shared" si="51"/>
        <v/>
      </c>
      <c r="L72" s="22"/>
      <c r="O72" s="1" t="str">
        <f t="shared" si="52"/>
        <v/>
      </c>
      <c r="P72" s="22"/>
      <c r="S72" s="1" t="str">
        <f t="shared" si="53"/>
        <v/>
      </c>
      <c r="T72" s="22"/>
      <c r="W72" s="1" t="str">
        <f t="shared" si="54"/>
        <v/>
      </c>
      <c r="X72" s="22"/>
    </row>
    <row r="73" spans="1:24" ht="12.75" customHeight="1" x14ac:dyDescent="0.2">
      <c r="A73" s="4"/>
      <c r="B73" s="6"/>
      <c r="C73" s="4" t="s">
        <v>47</v>
      </c>
      <c r="D73" s="22"/>
      <c r="G73" s="1" t="str">
        <f t="shared" si="50"/>
        <v/>
      </c>
      <c r="H73" s="22"/>
      <c r="K73" s="1" t="str">
        <f t="shared" si="51"/>
        <v/>
      </c>
      <c r="L73" s="22"/>
      <c r="O73" s="1" t="str">
        <f t="shared" si="52"/>
        <v/>
      </c>
      <c r="P73" s="22"/>
      <c r="S73" s="1" t="str">
        <f t="shared" si="53"/>
        <v/>
      </c>
      <c r="T73" s="22"/>
      <c r="W73" s="1" t="str">
        <f t="shared" si="54"/>
        <v/>
      </c>
      <c r="X73" s="22"/>
    </row>
    <row r="74" spans="1:24" ht="12.75" customHeight="1" x14ac:dyDescent="0.2">
      <c r="A74" s="4"/>
      <c r="B74" s="6"/>
      <c r="C74" s="4" t="s">
        <v>48</v>
      </c>
      <c r="D74" s="22"/>
      <c r="G74" s="1" t="str">
        <f t="shared" si="50"/>
        <v/>
      </c>
      <c r="H74" s="22"/>
      <c r="K74" s="1" t="str">
        <f t="shared" si="51"/>
        <v/>
      </c>
      <c r="L74" s="22"/>
      <c r="O74" s="1" t="str">
        <f t="shared" si="52"/>
        <v/>
      </c>
      <c r="P74" s="22"/>
      <c r="S74" s="1" t="str">
        <f t="shared" si="53"/>
        <v/>
      </c>
      <c r="T74" s="22"/>
      <c r="W74" s="1" t="str">
        <f t="shared" si="54"/>
        <v/>
      </c>
      <c r="X74" s="22"/>
    </row>
    <row r="75" spans="1:24" ht="12.75" customHeight="1" x14ac:dyDescent="0.2">
      <c r="A75" s="6"/>
      <c r="B75" s="6" t="s">
        <v>49</v>
      </c>
      <c r="D75" s="25"/>
      <c r="E75" s="6"/>
      <c r="F75" s="6"/>
      <c r="G75" s="26" t="str">
        <f>IF(ISERROR(SUM(G68:G74)/G77),"",SUM(G68:G74)/G77)</f>
        <v/>
      </c>
      <c r="H75" s="25"/>
      <c r="I75" s="6"/>
      <c r="J75" s="6"/>
      <c r="K75" s="26">
        <f>IF(ISERROR(SUM(K68:K74)/K77),"",SUM(K68:K74)/K77)</f>
        <v>0.33333333333333331</v>
      </c>
      <c r="L75" s="25"/>
      <c r="M75" s="6"/>
      <c r="N75" s="6"/>
      <c r="O75" s="26">
        <f>IF(ISERROR(SUM(O68:O74)/O77),"",SUM(O68:O74)/O77)</f>
        <v>0</v>
      </c>
      <c r="P75" s="25"/>
      <c r="Q75" s="6"/>
      <c r="R75" s="6"/>
      <c r="S75" s="26">
        <f>IF(ISERROR(SUM(S68:S74)/S77),"",SUM(S68:S74)/S77)</f>
        <v>0</v>
      </c>
      <c r="T75" s="25"/>
      <c r="U75" s="6"/>
      <c r="V75" s="6"/>
      <c r="W75" s="26" t="str">
        <f>IF(ISERROR(SUM(W68:W74)/W77),"",SUM(W68:W74)/W77)</f>
        <v/>
      </c>
      <c r="X75" s="25"/>
    </row>
    <row r="76" spans="1:24" ht="12.75" customHeight="1" x14ac:dyDescent="0.2">
      <c r="A76" s="4"/>
      <c r="B76" s="6"/>
      <c r="C76" s="4" t="s">
        <v>50</v>
      </c>
      <c r="D76" s="22"/>
      <c r="G76" s="1" t="str">
        <f t="shared" ref="G76:G77" si="55">IF(SUM(E76:F76)=0,"",SUM(E76:F76))</f>
        <v/>
      </c>
      <c r="H76" s="22"/>
      <c r="I76" s="4">
        <v>1</v>
      </c>
      <c r="J76" s="4">
        <v>1</v>
      </c>
      <c r="K76" s="1">
        <f t="shared" ref="K76:K77" si="56">IF(SUM(I76:J76)=0,"",SUM(I76:J76))</f>
        <v>2</v>
      </c>
      <c r="L76" s="22"/>
      <c r="M76" s="4">
        <v>1</v>
      </c>
      <c r="N76" s="4">
        <v>1</v>
      </c>
      <c r="O76" s="1">
        <f t="shared" ref="O76:O77" si="57">IF(SUM(M76:N76)=0,"",SUM(M76:N76))</f>
        <v>2</v>
      </c>
      <c r="P76" s="22"/>
      <c r="R76" s="4">
        <v>1</v>
      </c>
      <c r="S76" s="1">
        <f t="shared" ref="S76:S77" si="58">IF(SUM(Q76:R76)=0,"",SUM(Q76:R76))</f>
        <v>1</v>
      </c>
      <c r="T76" s="22"/>
      <c r="W76" s="1" t="str">
        <f t="shared" ref="W76:W77" si="59">IF(SUM(U76:V76)=0,"",SUM(U76:V76))</f>
        <v/>
      </c>
      <c r="X76" s="22"/>
    </row>
    <row r="77" spans="1:24" ht="12.75" customHeight="1" x14ac:dyDescent="0.2">
      <c r="A77" s="4"/>
      <c r="B77" s="28" t="s">
        <v>51</v>
      </c>
      <c r="C77" s="4"/>
      <c r="D77" s="22"/>
      <c r="E77" s="1">
        <f>SUM(E68:E76)</f>
        <v>0</v>
      </c>
      <c r="F77" s="1">
        <f>SUM(F68:F76)</f>
        <v>0</v>
      </c>
      <c r="G77" s="1" t="str">
        <f t="shared" si="55"/>
        <v/>
      </c>
      <c r="H77" s="22"/>
      <c r="I77" s="1">
        <f>SUM(I68:I76)</f>
        <v>2</v>
      </c>
      <c r="J77" s="1">
        <f>SUM(J68:J76)</f>
        <v>1</v>
      </c>
      <c r="K77" s="1">
        <f t="shared" si="56"/>
        <v>3</v>
      </c>
      <c r="L77" s="22"/>
      <c r="M77" s="1">
        <f>SUM(M68:M76)</f>
        <v>1</v>
      </c>
      <c r="N77" s="1">
        <f>SUM(N68:N76)</f>
        <v>1</v>
      </c>
      <c r="O77" s="1">
        <f t="shared" si="57"/>
        <v>2</v>
      </c>
      <c r="P77" s="22"/>
      <c r="Q77" s="1">
        <f>SUM(Q68:Q76)</f>
        <v>0</v>
      </c>
      <c r="R77" s="1">
        <f>SUM(R68:R76)</f>
        <v>1</v>
      </c>
      <c r="S77" s="1">
        <f t="shared" si="58"/>
        <v>1</v>
      </c>
      <c r="T77" s="22"/>
      <c r="U77" s="1">
        <f>SUM(U68:U76)</f>
        <v>0</v>
      </c>
      <c r="V77" s="1">
        <f>SUM(V68:V76)</f>
        <v>0</v>
      </c>
      <c r="W77" s="1" t="str">
        <f t="shared" si="59"/>
        <v/>
      </c>
      <c r="X77" s="22"/>
    </row>
    <row r="78" spans="1:24" ht="12.75" customHeight="1" x14ac:dyDescent="0.2">
      <c r="A78" s="6"/>
      <c r="B78" s="29"/>
      <c r="C78" s="6" t="s">
        <v>52</v>
      </c>
      <c r="D78" s="25"/>
      <c r="E78" s="26" t="str">
        <f>IF(ISERROR(E77/G77),"",E77/G77)</f>
        <v/>
      </c>
      <c r="F78" s="26" t="str">
        <f>IF(ISERROR(F77/G77),"",F77/G77)</f>
        <v/>
      </c>
      <c r="G78" s="26"/>
      <c r="H78" s="25"/>
      <c r="I78" s="26">
        <f>IF(ISERROR(I77/K77),"",I77/K77)</f>
        <v>0.66666666666666663</v>
      </c>
      <c r="J78" s="26">
        <f>IF(ISERROR(J77/K77),"",J77/K77)</f>
        <v>0.33333333333333331</v>
      </c>
      <c r="K78" s="26"/>
      <c r="L78" s="25"/>
      <c r="M78" s="26">
        <f>IF(ISERROR(M77/O77),"",M77/O77)</f>
        <v>0.5</v>
      </c>
      <c r="N78" s="26">
        <f>IF(ISERROR(N77/O77),"",N77/O77)</f>
        <v>0.5</v>
      </c>
      <c r="O78" s="26"/>
      <c r="P78" s="25"/>
      <c r="Q78" s="26">
        <f>IF(ISERROR(Q77/S77),"",Q77/S77)</f>
        <v>0</v>
      </c>
      <c r="R78" s="26">
        <f>IF(ISERROR(R77/S77),"",R77/S77)</f>
        <v>1</v>
      </c>
      <c r="S78" s="26"/>
      <c r="T78" s="25"/>
      <c r="U78" s="26" t="str">
        <f>IF(ISERROR(U77/W77),"",U77/W77)</f>
        <v/>
      </c>
      <c r="V78" s="26" t="str">
        <f>IF(ISERROR(V77/W77),"",V77/W77)</f>
        <v/>
      </c>
      <c r="W78" s="26"/>
      <c r="X78" s="25"/>
    </row>
    <row r="79" spans="1:24" ht="12.75" customHeight="1" x14ac:dyDescent="0.2">
      <c r="A79" s="4"/>
      <c r="B79" s="6" t="s">
        <v>7</v>
      </c>
      <c r="C79" s="4"/>
      <c r="D79" s="22"/>
      <c r="H79" s="22"/>
      <c r="L79" s="22"/>
      <c r="P79" s="22"/>
      <c r="T79" s="22"/>
      <c r="X79" s="22"/>
    </row>
    <row r="80" spans="1:24" ht="12.75" customHeight="1" x14ac:dyDescent="0.2">
      <c r="A80" s="4"/>
      <c r="B80" s="6"/>
      <c r="C80" s="4" t="s">
        <v>42</v>
      </c>
      <c r="D80" s="22"/>
      <c r="G80" s="1" t="str">
        <f t="shared" ref="G80:G86" si="60">IF(SUM(E80:F80)=0,"",SUM(E80:F80))</f>
        <v/>
      </c>
      <c r="H80" s="22"/>
      <c r="K80" s="1" t="str">
        <f t="shared" ref="K80:K86" si="61">IF(SUM(I80:J80)=0,"",SUM(I80:J80))</f>
        <v/>
      </c>
      <c r="L80" s="22"/>
      <c r="O80" s="1" t="str">
        <f t="shared" ref="O80:O86" si="62">IF(SUM(M80:N80)=0,"",SUM(M80:N80))</f>
        <v/>
      </c>
      <c r="P80" s="22"/>
      <c r="S80" s="1" t="str">
        <f t="shared" ref="S80:S86" si="63">IF(SUM(Q80:R80)=0,"",SUM(Q80:R80))</f>
        <v/>
      </c>
      <c r="T80" s="22"/>
      <c r="W80" s="1" t="str">
        <f t="shared" ref="W80:W86" si="64">IF(SUM(U80:V80)=0,"",SUM(U80:V80))</f>
        <v/>
      </c>
      <c r="X80" s="22"/>
    </row>
    <row r="81" spans="1:24" ht="12.75" customHeight="1" x14ac:dyDescent="0.2">
      <c r="A81" s="4"/>
      <c r="B81" s="6"/>
      <c r="C81" s="4" t="s">
        <v>43</v>
      </c>
      <c r="D81" s="22"/>
      <c r="G81" s="1" t="str">
        <f t="shared" si="60"/>
        <v/>
      </c>
      <c r="H81" s="22"/>
      <c r="K81" s="1" t="str">
        <f t="shared" si="61"/>
        <v/>
      </c>
      <c r="L81" s="22"/>
      <c r="O81" s="1" t="str">
        <f t="shared" si="62"/>
        <v/>
      </c>
      <c r="P81" s="22"/>
      <c r="S81" s="1" t="str">
        <f t="shared" si="63"/>
        <v/>
      </c>
      <c r="T81" s="22"/>
      <c r="W81" s="1" t="str">
        <f t="shared" si="64"/>
        <v/>
      </c>
      <c r="X81" s="22"/>
    </row>
    <row r="82" spans="1:24" ht="12.75" customHeight="1" x14ac:dyDescent="0.2">
      <c r="A82" s="4"/>
      <c r="B82" s="6"/>
      <c r="C82" s="4" t="s">
        <v>44</v>
      </c>
      <c r="D82" s="22"/>
      <c r="G82" s="1" t="str">
        <f t="shared" si="60"/>
        <v/>
      </c>
      <c r="H82" s="22"/>
      <c r="K82" s="1" t="str">
        <f t="shared" si="61"/>
        <v/>
      </c>
      <c r="L82" s="22"/>
      <c r="O82" s="1" t="str">
        <f t="shared" si="62"/>
        <v/>
      </c>
      <c r="P82" s="22"/>
      <c r="S82" s="1" t="str">
        <f t="shared" si="63"/>
        <v/>
      </c>
      <c r="T82" s="22"/>
      <c r="W82" s="1" t="str">
        <f t="shared" si="64"/>
        <v/>
      </c>
      <c r="X82" s="22"/>
    </row>
    <row r="83" spans="1:24" ht="12.75" customHeight="1" x14ac:dyDescent="0.2">
      <c r="A83" s="4"/>
      <c r="B83" s="6"/>
      <c r="C83" s="4" t="s">
        <v>45</v>
      </c>
      <c r="D83" s="22"/>
      <c r="G83" s="1" t="str">
        <f t="shared" si="60"/>
        <v/>
      </c>
      <c r="H83" s="22"/>
      <c r="K83" s="1" t="str">
        <f t="shared" si="61"/>
        <v/>
      </c>
      <c r="L83" s="22"/>
      <c r="O83" s="1" t="str">
        <f t="shared" si="62"/>
        <v/>
      </c>
      <c r="P83" s="22"/>
      <c r="S83" s="1" t="str">
        <f t="shared" si="63"/>
        <v/>
      </c>
      <c r="T83" s="22"/>
      <c r="W83" s="1" t="str">
        <f t="shared" si="64"/>
        <v/>
      </c>
      <c r="X83" s="22"/>
    </row>
    <row r="84" spans="1:24" ht="12.75" customHeight="1" x14ac:dyDescent="0.2">
      <c r="A84" s="4"/>
      <c r="B84" s="6"/>
      <c r="C84" s="4" t="s">
        <v>46</v>
      </c>
      <c r="D84" s="22"/>
      <c r="G84" s="1" t="str">
        <f t="shared" si="60"/>
        <v/>
      </c>
      <c r="H84" s="22"/>
      <c r="K84" s="1" t="str">
        <f t="shared" si="61"/>
        <v/>
      </c>
      <c r="L84" s="22"/>
      <c r="O84" s="1" t="str">
        <f t="shared" si="62"/>
        <v/>
      </c>
      <c r="P84" s="22"/>
      <c r="S84" s="1" t="str">
        <f t="shared" si="63"/>
        <v/>
      </c>
      <c r="T84" s="22"/>
      <c r="W84" s="1" t="str">
        <f t="shared" si="64"/>
        <v/>
      </c>
      <c r="X84" s="22"/>
    </row>
    <row r="85" spans="1:24" ht="12.75" customHeight="1" x14ac:dyDescent="0.2">
      <c r="A85" s="4"/>
      <c r="B85" s="6"/>
      <c r="C85" s="4" t="s">
        <v>47</v>
      </c>
      <c r="D85" s="22"/>
      <c r="G85" s="1" t="str">
        <f t="shared" si="60"/>
        <v/>
      </c>
      <c r="H85" s="22"/>
      <c r="K85" s="1" t="str">
        <f t="shared" si="61"/>
        <v/>
      </c>
      <c r="L85" s="22"/>
      <c r="O85" s="1" t="str">
        <f t="shared" si="62"/>
        <v/>
      </c>
      <c r="P85" s="22"/>
      <c r="S85" s="1" t="str">
        <f t="shared" si="63"/>
        <v/>
      </c>
      <c r="T85" s="22"/>
      <c r="W85" s="1" t="str">
        <f t="shared" si="64"/>
        <v/>
      </c>
      <c r="X85" s="22"/>
    </row>
    <row r="86" spans="1:24" ht="12.75" customHeight="1" x14ac:dyDescent="0.2">
      <c r="A86" s="4"/>
      <c r="B86" s="6"/>
      <c r="C86" s="4" t="s">
        <v>48</v>
      </c>
      <c r="D86" s="22"/>
      <c r="G86" s="1" t="str">
        <f t="shared" si="60"/>
        <v/>
      </c>
      <c r="H86" s="22"/>
      <c r="K86" s="1" t="str">
        <f t="shared" si="61"/>
        <v/>
      </c>
      <c r="L86" s="22"/>
      <c r="O86" s="1" t="str">
        <f t="shared" si="62"/>
        <v/>
      </c>
      <c r="P86" s="22"/>
      <c r="S86" s="1" t="str">
        <f t="shared" si="63"/>
        <v/>
      </c>
      <c r="T86" s="22"/>
      <c r="W86" s="1" t="str">
        <f t="shared" si="64"/>
        <v/>
      </c>
      <c r="X86" s="22"/>
    </row>
    <row r="87" spans="1:24" ht="12.75" customHeight="1" x14ac:dyDescent="0.2">
      <c r="A87" s="6"/>
      <c r="B87" s="6" t="s">
        <v>49</v>
      </c>
      <c r="D87" s="25"/>
      <c r="E87" s="6"/>
      <c r="F87" s="6"/>
      <c r="G87" s="26">
        <f>IF(ISERROR(SUM(G80:G86)/G89),"",SUM(G80:G86)/G89)</f>
        <v>0</v>
      </c>
      <c r="H87" s="25"/>
      <c r="I87" s="6"/>
      <c r="J87" s="6"/>
      <c r="K87" s="26" t="str">
        <f>IF(ISERROR(SUM(K80:K86)/K89),"",SUM(K80:K86)/K89)</f>
        <v/>
      </c>
      <c r="L87" s="25"/>
      <c r="M87" s="6"/>
      <c r="N87" s="6"/>
      <c r="O87" s="26">
        <f>IF(ISERROR(SUM(O80:O86)/O89),"",SUM(O80:O86)/O89)</f>
        <v>0</v>
      </c>
      <c r="P87" s="25"/>
      <c r="Q87" s="6"/>
      <c r="R87" s="6"/>
      <c r="S87" s="26">
        <f>IF(ISERROR(SUM(S80:S86)/S89),"",SUM(S80:S86)/S89)</f>
        <v>0</v>
      </c>
      <c r="T87" s="25"/>
      <c r="U87" s="6"/>
      <c r="V87" s="6"/>
      <c r="W87" s="26">
        <f>IF(ISERROR(SUM(W80:W86)/W89),"",SUM(W80:W86)/W89)</f>
        <v>0</v>
      </c>
      <c r="X87" s="25"/>
    </row>
    <row r="88" spans="1:24" ht="12.75" customHeight="1" x14ac:dyDescent="0.2">
      <c r="A88" s="4"/>
      <c r="B88" s="6"/>
      <c r="C88" s="4" t="s">
        <v>50</v>
      </c>
      <c r="D88" s="22"/>
      <c r="F88" s="4">
        <v>2</v>
      </c>
      <c r="G88" s="1">
        <f t="shared" ref="G88:G89" si="65">IF(SUM(E88:F88)=0,"",SUM(E88:F88))</f>
        <v>2</v>
      </c>
      <c r="H88" s="22"/>
      <c r="K88" s="1" t="str">
        <f t="shared" ref="K88:K89" si="66">IF(SUM(I88:J88)=0,"",SUM(I88:J88))</f>
        <v/>
      </c>
      <c r="L88" s="22"/>
      <c r="M88" s="4">
        <v>1</v>
      </c>
      <c r="O88" s="1">
        <f t="shared" ref="O88:O89" si="67">IF(SUM(M88:N88)=0,"",SUM(M88:N88))</f>
        <v>1</v>
      </c>
      <c r="P88" s="22"/>
      <c r="Q88" s="4">
        <v>1</v>
      </c>
      <c r="S88" s="1">
        <f t="shared" ref="S88:S89" si="68">IF(SUM(Q88:R88)=0,"",SUM(Q88:R88))</f>
        <v>1</v>
      </c>
      <c r="T88" s="22"/>
      <c r="U88" s="4">
        <v>1</v>
      </c>
      <c r="W88" s="1">
        <f t="shared" ref="W88:W89" si="69">IF(SUM(U88:V88)=0,"",SUM(U88:V88))</f>
        <v>1</v>
      </c>
      <c r="X88" s="22"/>
    </row>
    <row r="89" spans="1:24" ht="12.75" customHeight="1" x14ac:dyDescent="0.2">
      <c r="A89" s="4"/>
      <c r="B89" s="28" t="s">
        <v>51</v>
      </c>
      <c r="C89" s="4"/>
      <c r="D89" s="22"/>
      <c r="E89" s="1">
        <f>SUM(E80:E88)</f>
        <v>0</v>
      </c>
      <c r="F89" s="1">
        <f>SUM(F80:F88)</f>
        <v>2</v>
      </c>
      <c r="G89" s="1">
        <f t="shared" si="65"/>
        <v>2</v>
      </c>
      <c r="H89" s="22"/>
      <c r="I89" s="1">
        <f>SUM(I80:I88)</f>
        <v>0</v>
      </c>
      <c r="J89" s="1">
        <f>SUM(J80:J88)</f>
        <v>0</v>
      </c>
      <c r="K89" s="1" t="str">
        <f t="shared" si="66"/>
        <v/>
      </c>
      <c r="L89" s="22"/>
      <c r="M89" s="1">
        <f>SUM(M80:M88)</f>
        <v>1</v>
      </c>
      <c r="N89" s="1">
        <f>SUM(N80:N88)</f>
        <v>0</v>
      </c>
      <c r="O89" s="1">
        <f t="shared" si="67"/>
        <v>1</v>
      </c>
      <c r="P89" s="22"/>
      <c r="Q89" s="1">
        <f>SUM(Q80:Q88)</f>
        <v>1</v>
      </c>
      <c r="R89" s="1">
        <f>SUM(R80:R88)</f>
        <v>0</v>
      </c>
      <c r="S89" s="1">
        <f t="shared" si="68"/>
        <v>1</v>
      </c>
      <c r="T89" s="22"/>
      <c r="U89" s="1">
        <f>SUM(U80:U88)</f>
        <v>1</v>
      </c>
      <c r="V89" s="1">
        <f>SUM(V80:V88)</f>
        <v>0</v>
      </c>
      <c r="W89" s="1">
        <f t="shared" si="69"/>
        <v>1</v>
      </c>
      <c r="X89" s="22"/>
    </row>
    <row r="90" spans="1:24" ht="12.75" customHeight="1" x14ac:dyDescent="0.2">
      <c r="A90" s="6"/>
      <c r="B90" s="29"/>
      <c r="C90" s="6" t="s">
        <v>52</v>
      </c>
      <c r="D90" s="25"/>
      <c r="E90" s="26">
        <f>IF(ISERROR(E89/G89),"",E89/G89)</f>
        <v>0</v>
      </c>
      <c r="F90" s="26">
        <f>IF(ISERROR(F89/G89),"",F89/G89)</f>
        <v>1</v>
      </c>
      <c r="G90" s="26"/>
      <c r="H90" s="25"/>
      <c r="I90" s="26" t="str">
        <f>IF(ISERROR(I89/K89),"",I89/K89)</f>
        <v/>
      </c>
      <c r="J90" s="26" t="str">
        <f>IF(ISERROR(J89/K89),"",J89/K89)</f>
        <v/>
      </c>
      <c r="K90" s="26"/>
      <c r="L90" s="25"/>
      <c r="M90" s="26">
        <f>IF(ISERROR(M89/O89),"",M89/O89)</f>
        <v>1</v>
      </c>
      <c r="N90" s="26">
        <f>IF(ISERROR(N89/O89),"",N89/O89)</f>
        <v>0</v>
      </c>
      <c r="O90" s="26"/>
      <c r="P90" s="25"/>
      <c r="Q90" s="26">
        <f>IF(ISERROR(Q89/S89),"",Q89/S89)</f>
        <v>1</v>
      </c>
      <c r="R90" s="26">
        <f>IF(ISERROR(R89/S89),"",R89/S89)</f>
        <v>0</v>
      </c>
      <c r="S90" s="26"/>
      <c r="T90" s="25"/>
      <c r="U90" s="26">
        <f>IF(ISERROR(U89/W89),"",U89/W89)</f>
        <v>1</v>
      </c>
      <c r="V90" s="26">
        <f>IF(ISERROR(V89/W89),"",V89/W89)</f>
        <v>0</v>
      </c>
      <c r="W90" s="26"/>
      <c r="X90" s="25"/>
    </row>
    <row r="91" spans="1:24" ht="12.75" customHeight="1" x14ac:dyDescent="0.2">
      <c r="A91" s="4"/>
      <c r="B91" s="6" t="s">
        <v>8</v>
      </c>
      <c r="C91" s="4"/>
      <c r="D91" s="22"/>
      <c r="H91" s="22"/>
      <c r="L91" s="22"/>
      <c r="P91" s="22"/>
      <c r="T91" s="22"/>
      <c r="X91" s="22"/>
    </row>
    <row r="92" spans="1:24" ht="12.75" customHeight="1" x14ac:dyDescent="0.2">
      <c r="A92" s="4"/>
      <c r="B92" s="6"/>
      <c r="C92" s="4" t="s">
        <v>42</v>
      </c>
      <c r="D92" s="22"/>
      <c r="G92" s="1" t="str">
        <f t="shared" ref="G92:G98" si="70">IF(SUM(E92:F92)=0,"",SUM(E92:F92))</f>
        <v/>
      </c>
      <c r="H92" s="22"/>
      <c r="K92" s="1" t="str">
        <f t="shared" ref="K92:K98" si="71">IF(SUM(I92:J92)=0,"",SUM(I92:J92))</f>
        <v/>
      </c>
      <c r="L92" s="22"/>
      <c r="O92" s="1" t="str">
        <f t="shared" ref="O92:O98" si="72">IF(SUM(M92:N92)=0,"",SUM(M92:N92))</f>
        <v/>
      </c>
      <c r="P92" s="22"/>
      <c r="S92" s="1" t="str">
        <f t="shared" ref="S92:S98" si="73">IF(SUM(Q92:R92)=0,"",SUM(Q92:R92))</f>
        <v/>
      </c>
      <c r="T92" s="22"/>
      <c r="W92" s="1" t="str">
        <f t="shared" ref="W92:W98" si="74">IF(SUM(U92:V92)=0,"",SUM(U92:V92))</f>
        <v/>
      </c>
      <c r="X92" s="22"/>
    </row>
    <row r="93" spans="1:24" ht="12.75" customHeight="1" x14ac:dyDescent="0.2">
      <c r="A93" s="4"/>
      <c r="B93" s="6"/>
      <c r="C93" s="4" t="s">
        <v>43</v>
      </c>
      <c r="D93" s="22"/>
      <c r="G93" s="1" t="str">
        <f t="shared" si="70"/>
        <v/>
      </c>
      <c r="H93" s="22"/>
      <c r="K93" s="1" t="str">
        <f t="shared" si="71"/>
        <v/>
      </c>
      <c r="L93" s="22"/>
      <c r="O93" s="1" t="str">
        <f t="shared" si="72"/>
        <v/>
      </c>
      <c r="P93" s="22"/>
      <c r="Q93" s="4">
        <v>2</v>
      </c>
      <c r="S93" s="1">
        <f t="shared" si="73"/>
        <v>2</v>
      </c>
      <c r="T93" s="22"/>
      <c r="U93" s="4">
        <v>2</v>
      </c>
      <c r="W93" s="1">
        <f t="shared" si="74"/>
        <v>2</v>
      </c>
      <c r="X93" s="22"/>
    </row>
    <row r="94" spans="1:24" ht="12.75" customHeight="1" x14ac:dyDescent="0.2">
      <c r="A94" s="4"/>
      <c r="B94" s="6"/>
      <c r="C94" s="4" t="s">
        <v>44</v>
      </c>
      <c r="D94" s="22"/>
      <c r="G94" s="1" t="str">
        <f t="shared" si="70"/>
        <v/>
      </c>
      <c r="H94" s="22"/>
      <c r="K94" s="1" t="str">
        <f t="shared" si="71"/>
        <v/>
      </c>
      <c r="L94" s="22"/>
      <c r="O94" s="1" t="str">
        <f t="shared" si="72"/>
        <v/>
      </c>
      <c r="P94" s="22"/>
      <c r="S94" s="1" t="str">
        <f t="shared" si="73"/>
        <v/>
      </c>
      <c r="T94" s="22"/>
      <c r="W94" s="1" t="str">
        <f t="shared" si="74"/>
        <v/>
      </c>
      <c r="X94" s="22"/>
    </row>
    <row r="95" spans="1:24" ht="12.75" customHeight="1" x14ac:dyDescent="0.2">
      <c r="A95" s="4"/>
      <c r="B95" s="6"/>
      <c r="C95" s="4" t="s">
        <v>45</v>
      </c>
      <c r="D95" s="22"/>
      <c r="G95" s="1" t="str">
        <f t="shared" si="70"/>
        <v/>
      </c>
      <c r="H95" s="22"/>
      <c r="K95" s="1" t="str">
        <f t="shared" si="71"/>
        <v/>
      </c>
      <c r="L95" s="22"/>
      <c r="O95" s="1" t="str">
        <f t="shared" si="72"/>
        <v/>
      </c>
      <c r="P95" s="22"/>
      <c r="S95" s="1" t="str">
        <f t="shared" si="73"/>
        <v/>
      </c>
      <c r="T95" s="22"/>
      <c r="W95" s="1" t="str">
        <f t="shared" si="74"/>
        <v/>
      </c>
      <c r="X95" s="22"/>
    </row>
    <row r="96" spans="1:24" ht="12.75" customHeight="1" x14ac:dyDescent="0.2">
      <c r="A96" s="4"/>
      <c r="B96" s="6"/>
      <c r="C96" s="4" t="s">
        <v>46</v>
      </c>
      <c r="D96" s="22"/>
      <c r="E96" s="4">
        <v>1</v>
      </c>
      <c r="G96" s="1">
        <f t="shared" si="70"/>
        <v>1</v>
      </c>
      <c r="H96" s="22"/>
      <c r="I96" s="4">
        <v>2</v>
      </c>
      <c r="K96" s="1">
        <f t="shared" si="71"/>
        <v>2</v>
      </c>
      <c r="L96" s="22"/>
      <c r="M96" s="4">
        <v>1</v>
      </c>
      <c r="O96" s="1">
        <f t="shared" si="72"/>
        <v>1</v>
      </c>
      <c r="P96" s="22"/>
      <c r="Q96" s="4">
        <v>1</v>
      </c>
      <c r="S96" s="1">
        <f t="shared" si="73"/>
        <v>1</v>
      </c>
      <c r="T96" s="22"/>
      <c r="U96" s="4">
        <v>1</v>
      </c>
      <c r="V96" s="4">
        <v>1</v>
      </c>
      <c r="W96" s="1">
        <f t="shared" si="74"/>
        <v>2</v>
      </c>
      <c r="X96" s="22"/>
    </row>
    <row r="97" spans="1:24" ht="12.75" customHeight="1" x14ac:dyDescent="0.2">
      <c r="A97" s="4"/>
      <c r="B97" s="6"/>
      <c r="C97" s="4" t="s">
        <v>47</v>
      </c>
      <c r="D97" s="22"/>
      <c r="G97" s="1" t="str">
        <f t="shared" si="70"/>
        <v/>
      </c>
      <c r="H97" s="22"/>
      <c r="K97" s="1" t="str">
        <f t="shared" si="71"/>
        <v/>
      </c>
      <c r="L97" s="22"/>
      <c r="O97" s="1" t="str">
        <f t="shared" si="72"/>
        <v/>
      </c>
      <c r="P97" s="22"/>
      <c r="S97" s="1" t="str">
        <f t="shared" si="73"/>
        <v/>
      </c>
      <c r="T97" s="22"/>
      <c r="W97" s="1" t="str">
        <f t="shared" si="74"/>
        <v/>
      </c>
      <c r="X97" s="22"/>
    </row>
    <row r="98" spans="1:24" ht="12.75" customHeight="1" x14ac:dyDescent="0.2">
      <c r="A98" s="4"/>
      <c r="B98" s="6"/>
      <c r="C98" s="4" t="s">
        <v>48</v>
      </c>
      <c r="D98" s="22"/>
      <c r="G98" s="1" t="str">
        <f t="shared" si="70"/>
        <v/>
      </c>
      <c r="H98" s="22"/>
      <c r="K98" s="1" t="str">
        <f t="shared" si="71"/>
        <v/>
      </c>
      <c r="L98" s="22"/>
      <c r="O98" s="1" t="str">
        <f t="shared" si="72"/>
        <v/>
      </c>
      <c r="P98" s="22"/>
      <c r="S98" s="1" t="str">
        <f t="shared" si="73"/>
        <v/>
      </c>
      <c r="T98" s="22"/>
      <c r="W98" s="1" t="str">
        <f t="shared" si="74"/>
        <v/>
      </c>
      <c r="X98" s="22"/>
    </row>
    <row r="99" spans="1:24" ht="12.75" customHeight="1" x14ac:dyDescent="0.2">
      <c r="A99" s="6"/>
      <c r="B99" s="6" t="s">
        <v>49</v>
      </c>
      <c r="D99" s="25"/>
      <c r="E99" s="6"/>
      <c r="F99" s="6"/>
      <c r="G99" s="26">
        <f>IF(ISERROR(SUM(G92:G98)/G101),"",SUM(G92:G98)/G101)</f>
        <v>0.5</v>
      </c>
      <c r="H99" s="25"/>
      <c r="I99" s="6"/>
      <c r="J99" s="6"/>
      <c r="K99" s="26">
        <f>IF(ISERROR(SUM(K92:K98)/K101),"",SUM(K92:K98)/K101)</f>
        <v>0.5</v>
      </c>
      <c r="L99" s="25"/>
      <c r="M99" s="6"/>
      <c r="N99" s="6"/>
      <c r="O99" s="26">
        <f>IF(ISERROR(SUM(O92:O98)/O101),"",SUM(O92:O98)/O101)</f>
        <v>0.33333333333333331</v>
      </c>
      <c r="P99" s="25"/>
      <c r="Q99" s="6"/>
      <c r="R99" s="6"/>
      <c r="S99" s="26">
        <f>IF(ISERROR(SUM(S92:S98)/S101),"",SUM(S92:S98)/S101)</f>
        <v>0.75</v>
      </c>
      <c r="T99" s="25"/>
      <c r="U99" s="6"/>
      <c r="V99" s="6"/>
      <c r="W99" s="26">
        <f>IF(ISERROR(SUM(W92:W98)/W101),"",SUM(W92:W98)/W101)</f>
        <v>0.66666666666666663</v>
      </c>
      <c r="X99" s="25"/>
    </row>
    <row r="100" spans="1:24" ht="12.75" customHeight="1" x14ac:dyDescent="0.2">
      <c r="A100" s="4"/>
      <c r="B100" s="6"/>
      <c r="C100" s="4" t="s">
        <v>50</v>
      </c>
      <c r="D100" s="22"/>
      <c r="F100" s="4">
        <v>1</v>
      </c>
      <c r="G100" s="1">
        <f t="shared" ref="G100:G101" si="75">IF(SUM(E100:F100)=0,"",SUM(E100:F100))</f>
        <v>1</v>
      </c>
      <c r="H100" s="22"/>
      <c r="I100" s="4">
        <v>1</v>
      </c>
      <c r="J100" s="4">
        <v>1</v>
      </c>
      <c r="K100" s="1">
        <f t="shared" ref="K100:K101" si="76">IF(SUM(I100:J100)=0,"",SUM(I100:J100))</f>
        <v>2</v>
      </c>
      <c r="L100" s="22"/>
      <c r="M100" s="4">
        <v>1</v>
      </c>
      <c r="N100" s="4">
        <v>1</v>
      </c>
      <c r="O100" s="1">
        <f t="shared" ref="O100:O101" si="77">IF(SUM(M100:N100)=0,"",SUM(M100:N100))</f>
        <v>2</v>
      </c>
      <c r="P100" s="22"/>
      <c r="R100" s="4">
        <v>1</v>
      </c>
      <c r="S100" s="1">
        <f t="shared" ref="S100:S101" si="78">IF(SUM(Q100:R100)=0,"",SUM(Q100:R100))</f>
        <v>1</v>
      </c>
      <c r="T100" s="22"/>
      <c r="U100" s="4">
        <v>2</v>
      </c>
      <c r="W100" s="1">
        <f t="shared" ref="W100:W101" si="79">IF(SUM(U100:V100)=0,"",SUM(U100:V100))</f>
        <v>2</v>
      </c>
      <c r="X100" s="22"/>
    </row>
    <row r="101" spans="1:24" ht="12.75" customHeight="1" x14ac:dyDescent="0.2">
      <c r="A101" s="4"/>
      <c r="B101" s="28" t="s">
        <v>51</v>
      </c>
      <c r="C101" s="4"/>
      <c r="D101" s="22"/>
      <c r="E101" s="1">
        <f>SUM(E92:E100)</f>
        <v>1</v>
      </c>
      <c r="F101" s="1">
        <f>SUM(F92:F100)</f>
        <v>1</v>
      </c>
      <c r="G101" s="1">
        <f t="shared" si="75"/>
        <v>2</v>
      </c>
      <c r="H101" s="22"/>
      <c r="I101" s="1">
        <f>SUM(I92:I100)</f>
        <v>3</v>
      </c>
      <c r="J101" s="1">
        <f>SUM(J92:J100)</f>
        <v>1</v>
      </c>
      <c r="K101" s="1">
        <f t="shared" si="76"/>
        <v>4</v>
      </c>
      <c r="L101" s="22"/>
      <c r="M101" s="1">
        <f>SUM(M92:M100)</f>
        <v>2</v>
      </c>
      <c r="N101" s="1">
        <f>SUM(N92:N100)</f>
        <v>1</v>
      </c>
      <c r="O101" s="1">
        <f t="shared" si="77"/>
        <v>3</v>
      </c>
      <c r="P101" s="22"/>
      <c r="Q101" s="1">
        <f>SUM(Q92:Q100)</f>
        <v>3</v>
      </c>
      <c r="R101" s="1">
        <f>SUM(R92:R100)</f>
        <v>1</v>
      </c>
      <c r="S101" s="1">
        <f t="shared" si="78"/>
        <v>4</v>
      </c>
      <c r="T101" s="22"/>
      <c r="U101" s="1">
        <f>SUM(U92:U100)</f>
        <v>5</v>
      </c>
      <c r="V101" s="1">
        <f>SUM(V92:V100)</f>
        <v>1</v>
      </c>
      <c r="W101" s="1">
        <f t="shared" si="79"/>
        <v>6</v>
      </c>
      <c r="X101" s="22"/>
    </row>
    <row r="102" spans="1:24" ht="12.75" customHeight="1" x14ac:dyDescent="0.2">
      <c r="A102" s="6"/>
      <c r="B102" s="29"/>
      <c r="C102" s="6" t="s">
        <v>52</v>
      </c>
      <c r="D102" s="25"/>
      <c r="E102" s="26">
        <f>IF(ISERROR(E101/G101),"",E101/G101)</f>
        <v>0.5</v>
      </c>
      <c r="F102" s="26">
        <f>IF(ISERROR(F101/G101),"",F101/G101)</f>
        <v>0.5</v>
      </c>
      <c r="G102" s="26"/>
      <c r="H102" s="25"/>
      <c r="I102" s="26">
        <f>IF(ISERROR(I101/K101),"",I101/K101)</f>
        <v>0.75</v>
      </c>
      <c r="J102" s="26">
        <f>IF(ISERROR(J101/K101),"",J101/K101)</f>
        <v>0.25</v>
      </c>
      <c r="K102" s="26"/>
      <c r="L102" s="25"/>
      <c r="M102" s="26">
        <f>IF(ISERROR(M101/O101),"",M101/O101)</f>
        <v>0.66666666666666663</v>
      </c>
      <c r="N102" s="26">
        <f>IF(ISERROR(N101/O101),"",N101/O101)</f>
        <v>0.33333333333333331</v>
      </c>
      <c r="O102" s="26"/>
      <c r="P102" s="25"/>
      <c r="Q102" s="26">
        <f>IF(ISERROR(Q101/S101),"",Q101/S101)</f>
        <v>0.75</v>
      </c>
      <c r="R102" s="26">
        <f>IF(ISERROR(R101/S101),"",R101/S101)</f>
        <v>0.25</v>
      </c>
      <c r="S102" s="26"/>
      <c r="T102" s="25"/>
      <c r="U102" s="26">
        <f>IF(ISERROR(U101/W101),"",U101/W101)</f>
        <v>0.83333333333333337</v>
      </c>
      <c r="V102" s="26">
        <f>IF(ISERROR(V101/W101),"",V101/W101)</f>
        <v>0.16666666666666666</v>
      </c>
      <c r="W102" s="26"/>
      <c r="X102" s="25"/>
    </row>
    <row r="103" spans="1:24" ht="12.75" customHeight="1" x14ac:dyDescent="0.2">
      <c r="A103" s="4"/>
      <c r="B103" s="6" t="s">
        <v>9</v>
      </c>
      <c r="C103" s="4"/>
      <c r="D103" s="22"/>
      <c r="H103" s="22"/>
      <c r="L103" s="22"/>
      <c r="P103" s="22"/>
      <c r="T103" s="22"/>
      <c r="X103" s="22"/>
    </row>
    <row r="104" spans="1:24" ht="12.75" customHeight="1" x14ac:dyDescent="0.2">
      <c r="A104" s="4"/>
      <c r="B104" s="6"/>
      <c r="C104" s="4" t="s">
        <v>42</v>
      </c>
      <c r="D104" s="22"/>
      <c r="G104" s="1" t="str">
        <f t="shared" ref="G104:G110" si="80">IF(SUM(E104:F104)=0,"",SUM(E104:F104))</f>
        <v/>
      </c>
      <c r="H104" s="22"/>
      <c r="K104" s="1" t="str">
        <f t="shared" ref="K104:K110" si="81">IF(SUM(I104:J104)=0,"",SUM(I104:J104))</f>
        <v/>
      </c>
      <c r="L104" s="22"/>
      <c r="M104" s="4">
        <v>1</v>
      </c>
      <c r="O104" s="1">
        <f t="shared" ref="O104:O110" si="82">IF(SUM(M104:N104)=0,"",SUM(M104:N104))</f>
        <v>1</v>
      </c>
      <c r="P104" s="22"/>
      <c r="Q104" s="4">
        <v>1</v>
      </c>
      <c r="S104" s="1">
        <f t="shared" ref="S104:S110" si="83">IF(SUM(Q104:R104)=0,"",SUM(Q104:R104))</f>
        <v>1</v>
      </c>
      <c r="T104" s="22"/>
      <c r="W104" s="1" t="str">
        <f t="shared" ref="W104:W110" si="84">IF(SUM(U104:V104)=0,"",SUM(U104:V104))</f>
        <v/>
      </c>
      <c r="X104" s="22"/>
    </row>
    <row r="105" spans="1:24" ht="12.75" customHeight="1" x14ac:dyDescent="0.2">
      <c r="A105" s="4"/>
      <c r="B105" s="6"/>
      <c r="C105" s="4" t="s">
        <v>43</v>
      </c>
      <c r="D105" s="22"/>
      <c r="G105" s="1" t="str">
        <f t="shared" si="80"/>
        <v/>
      </c>
      <c r="H105" s="22"/>
      <c r="K105" s="1" t="str">
        <f t="shared" si="81"/>
        <v/>
      </c>
      <c r="L105" s="22"/>
      <c r="O105" s="1" t="str">
        <f t="shared" si="82"/>
        <v/>
      </c>
      <c r="P105" s="22"/>
      <c r="S105" s="1" t="str">
        <f t="shared" si="83"/>
        <v/>
      </c>
      <c r="T105" s="22"/>
      <c r="W105" s="1" t="str">
        <f t="shared" si="84"/>
        <v/>
      </c>
      <c r="X105" s="22"/>
    </row>
    <row r="106" spans="1:24" ht="12.75" customHeight="1" x14ac:dyDescent="0.2">
      <c r="A106" s="4"/>
      <c r="B106" s="6"/>
      <c r="C106" s="4" t="s">
        <v>44</v>
      </c>
      <c r="D106" s="22"/>
      <c r="G106" s="1" t="str">
        <f t="shared" si="80"/>
        <v/>
      </c>
      <c r="H106" s="22"/>
      <c r="K106" s="1" t="str">
        <f t="shared" si="81"/>
        <v/>
      </c>
      <c r="L106" s="22"/>
      <c r="O106" s="1" t="str">
        <f t="shared" si="82"/>
        <v/>
      </c>
      <c r="P106" s="22"/>
      <c r="S106" s="1" t="str">
        <f t="shared" si="83"/>
        <v/>
      </c>
      <c r="T106" s="22"/>
      <c r="W106" s="1" t="str">
        <f t="shared" si="84"/>
        <v/>
      </c>
      <c r="X106" s="22"/>
    </row>
    <row r="107" spans="1:24" ht="12.75" customHeight="1" x14ac:dyDescent="0.2">
      <c r="A107" s="4"/>
      <c r="B107" s="6"/>
      <c r="C107" s="4" t="s">
        <v>45</v>
      </c>
      <c r="D107" s="22"/>
      <c r="G107" s="1" t="str">
        <f t="shared" si="80"/>
        <v/>
      </c>
      <c r="H107" s="22"/>
      <c r="K107" s="1" t="str">
        <f t="shared" si="81"/>
        <v/>
      </c>
      <c r="L107" s="22"/>
      <c r="O107" s="1" t="str">
        <f t="shared" si="82"/>
        <v/>
      </c>
      <c r="P107" s="22"/>
      <c r="S107" s="1" t="str">
        <f t="shared" si="83"/>
        <v/>
      </c>
      <c r="T107" s="22"/>
      <c r="W107" s="1" t="str">
        <f t="shared" si="84"/>
        <v/>
      </c>
      <c r="X107" s="22"/>
    </row>
    <row r="108" spans="1:24" ht="12.75" customHeight="1" x14ac:dyDescent="0.2">
      <c r="A108" s="4"/>
      <c r="B108" s="6"/>
      <c r="C108" s="4" t="s">
        <v>46</v>
      </c>
      <c r="D108" s="22"/>
      <c r="G108" s="1" t="str">
        <f t="shared" si="80"/>
        <v/>
      </c>
      <c r="H108" s="22"/>
      <c r="K108" s="1" t="str">
        <f t="shared" si="81"/>
        <v/>
      </c>
      <c r="L108" s="22"/>
      <c r="O108" s="1" t="str">
        <f t="shared" si="82"/>
        <v/>
      </c>
      <c r="P108" s="22"/>
      <c r="S108" s="1" t="str">
        <f t="shared" si="83"/>
        <v/>
      </c>
      <c r="T108" s="22"/>
      <c r="W108" s="1" t="str">
        <f t="shared" si="84"/>
        <v/>
      </c>
      <c r="X108" s="22"/>
    </row>
    <row r="109" spans="1:24" ht="12.75" customHeight="1" x14ac:dyDescent="0.2">
      <c r="A109" s="4"/>
      <c r="B109" s="6"/>
      <c r="C109" s="4" t="s">
        <v>47</v>
      </c>
      <c r="D109" s="22"/>
      <c r="G109" s="1" t="str">
        <f t="shared" si="80"/>
        <v/>
      </c>
      <c r="H109" s="22"/>
      <c r="K109" s="1" t="str">
        <f t="shared" si="81"/>
        <v/>
      </c>
      <c r="L109" s="22"/>
      <c r="O109" s="1" t="str">
        <f t="shared" si="82"/>
        <v/>
      </c>
      <c r="P109" s="22"/>
      <c r="S109" s="1" t="str">
        <f t="shared" si="83"/>
        <v/>
      </c>
      <c r="T109" s="22"/>
      <c r="W109" s="1" t="str">
        <f t="shared" si="84"/>
        <v/>
      </c>
      <c r="X109" s="22"/>
    </row>
    <row r="110" spans="1:24" ht="12.75" customHeight="1" x14ac:dyDescent="0.2">
      <c r="A110" s="4"/>
      <c r="B110" s="6"/>
      <c r="C110" s="4" t="s">
        <v>48</v>
      </c>
      <c r="D110" s="22"/>
      <c r="G110" s="1" t="str">
        <f t="shared" si="80"/>
        <v/>
      </c>
      <c r="H110" s="22"/>
      <c r="K110" s="1" t="str">
        <f t="shared" si="81"/>
        <v/>
      </c>
      <c r="L110" s="22"/>
      <c r="O110" s="1" t="str">
        <f t="shared" si="82"/>
        <v/>
      </c>
      <c r="P110" s="22"/>
      <c r="S110" s="1" t="str">
        <f t="shared" si="83"/>
        <v/>
      </c>
      <c r="T110" s="22"/>
      <c r="W110" s="1" t="str">
        <f t="shared" si="84"/>
        <v/>
      </c>
      <c r="X110" s="22"/>
    </row>
    <row r="111" spans="1:24" ht="12.75" customHeight="1" x14ac:dyDescent="0.2">
      <c r="A111" s="6"/>
      <c r="B111" s="6" t="s">
        <v>49</v>
      </c>
      <c r="D111" s="25"/>
      <c r="E111" s="6"/>
      <c r="F111" s="6"/>
      <c r="G111" s="26">
        <f>IF(ISERROR(SUM(G104:G110)/G113),"",SUM(G104:G110)/G113)</f>
        <v>0</v>
      </c>
      <c r="H111" s="25"/>
      <c r="I111" s="6"/>
      <c r="J111" s="6"/>
      <c r="K111" s="26">
        <f>IF(ISERROR(SUM(K104:K110)/K113),"",SUM(K104:K110)/K113)</f>
        <v>0</v>
      </c>
      <c r="L111" s="25"/>
      <c r="M111" s="6"/>
      <c r="N111" s="6"/>
      <c r="O111" s="26">
        <f>IF(ISERROR(SUM(O104:O110)/O113),"",SUM(O104:O110)/O113)</f>
        <v>0.25</v>
      </c>
      <c r="P111" s="25"/>
      <c r="Q111" s="6"/>
      <c r="R111" s="6"/>
      <c r="S111" s="26">
        <f>IF(ISERROR(SUM(S104:S110)/S113),"",SUM(S104:S110)/S113)</f>
        <v>0.2</v>
      </c>
      <c r="T111" s="25"/>
      <c r="U111" s="6"/>
      <c r="V111" s="6"/>
      <c r="W111" s="26">
        <f>IF(ISERROR(SUM(W104:W110)/W113),"",SUM(W104:W110)/W113)</f>
        <v>0</v>
      </c>
      <c r="X111" s="25"/>
    </row>
    <row r="112" spans="1:24" ht="12.75" customHeight="1" x14ac:dyDescent="0.2">
      <c r="A112" s="4"/>
      <c r="B112" s="6"/>
      <c r="C112" s="4" t="s">
        <v>50</v>
      </c>
      <c r="D112" s="22"/>
      <c r="E112" s="4">
        <v>1</v>
      </c>
      <c r="F112" s="4">
        <v>1</v>
      </c>
      <c r="G112" s="1">
        <f t="shared" ref="G112:G113" si="85">IF(SUM(E112:F112)=0,"",SUM(E112:F112))</f>
        <v>2</v>
      </c>
      <c r="H112" s="22"/>
      <c r="J112" s="4">
        <v>1</v>
      </c>
      <c r="K112" s="1">
        <f t="shared" ref="K112:K113" si="86">IF(SUM(I112:J112)=0,"",SUM(I112:J112))</f>
        <v>1</v>
      </c>
      <c r="L112" s="22"/>
      <c r="M112" s="4">
        <v>2</v>
      </c>
      <c r="N112" s="4">
        <v>1</v>
      </c>
      <c r="O112" s="1">
        <f t="shared" ref="O112:O113" si="87">IF(SUM(M112:N112)=0,"",SUM(M112:N112))</f>
        <v>3</v>
      </c>
      <c r="P112" s="22"/>
      <c r="Q112" s="4">
        <v>2</v>
      </c>
      <c r="R112" s="4">
        <v>2</v>
      </c>
      <c r="S112" s="1">
        <f t="shared" ref="S112:S113" si="88">IF(SUM(Q112:R112)=0,"",SUM(Q112:R112))</f>
        <v>4</v>
      </c>
      <c r="T112" s="22"/>
      <c r="U112" s="4">
        <v>4</v>
      </c>
      <c r="V112" s="4">
        <v>2</v>
      </c>
      <c r="W112" s="1">
        <f t="shared" ref="W112:W113" si="89">IF(SUM(U112:V112)=0,"",SUM(U112:V112))</f>
        <v>6</v>
      </c>
      <c r="X112" s="22"/>
    </row>
    <row r="113" spans="1:24" ht="12.75" customHeight="1" x14ac:dyDescent="0.2">
      <c r="A113" s="4"/>
      <c r="B113" s="28" t="s">
        <v>51</v>
      </c>
      <c r="C113" s="4"/>
      <c r="D113" s="22"/>
      <c r="E113" s="1">
        <f>SUM(E104:E112)</f>
        <v>1</v>
      </c>
      <c r="F113" s="1">
        <f>SUM(F104:F112)</f>
        <v>1</v>
      </c>
      <c r="G113" s="1">
        <f t="shared" si="85"/>
        <v>2</v>
      </c>
      <c r="H113" s="22"/>
      <c r="I113" s="1">
        <f>SUM(I104:I112)</f>
        <v>0</v>
      </c>
      <c r="J113" s="1">
        <f>SUM(J104:J112)</f>
        <v>1</v>
      </c>
      <c r="K113" s="1">
        <f t="shared" si="86"/>
        <v>1</v>
      </c>
      <c r="L113" s="22"/>
      <c r="M113" s="1">
        <f>SUM(M104:M112)</f>
        <v>3</v>
      </c>
      <c r="N113" s="1">
        <f>SUM(N104:N112)</f>
        <v>1</v>
      </c>
      <c r="O113" s="1">
        <f t="shared" si="87"/>
        <v>4</v>
      </c>
      <c r="P113" s="22"/>
      <c r="Q113" s="1">
        <f>SUM(Q104:Q112)</f>
        <v>3</v>
      </c>
      <c r="R113" s="1">
        <f>SUM(R104:R112)</f>
        <v>2</v>
      </c>
      <c r="S113" s="1">
        <f t="shared" si="88"/>
        <v>5</v>
      </c>
      <c r="T113" s="22"/>
      <c r="U113" s="1">
        <f>SUM(U104:U112)</f>
        <v>4</v>
      </c>
      <c r="V113" s="1">
        <f>SUM(V104:V112)</f>
        <v>2</v>
      </c>
      <c r="W113" s="1">
        <f t="shared" si="89"/>
        <v>6</v>
      </c>
      <c r="X113" s="22"/>
    </row>
    <row r="114" spans="1:24" ht="12.75" customHeight="1" x14ac:dyDescent="0.2">
      <c r="A114" s="6"/>
      <c r="B114" s="29"/>
      <c r="C114" s="6" t="s">
        <v>52</v>
      </c>
      <c r="D114" s="25"/>
      <c r="E114" s="26">
        <f>IF(ISERROR(E113/G113),"",E113/G113)</f>
        <v>0.5</v>
      </c>
      <c r="F114" s="26">
        <f>IF(ISERROR(F113/G113),"",F113/G113)</f>
        <v>0.5</v>
      </c>
      <c r="G114" s="26"/>
      <c r="H114" s="25"/>
      <c r="I114" s="26">
        <f>IF(ISERROR(I113/K113),"",I113/K113)</f>
        <v>0</v>
      </c>
      <c r="J114" s="26">
        <f>IF(ISERROR(J113/K113),"",J113/K113)</f>
        <v>1</v>
      </c>
      <c r="K114" s="26"/>
      <c r="L114" s="25"/>
      <c r="M114" s="26">
        <f>IF(ISERROR(M113/O113),"",M113/O113)</f>
        <v>0.75</v>
      </c>
      <c r="N114" s="26">
        <f>IF(ISERROR(N113/O113),"",N113/O113)</f>
        <v>0.25</v>
      </c>
      <c r="O114" s="26"/>
      <c r="P114" s="25"/>
      <c r="Q114" s="26">
        <f>IF(ISERROR(Q113/S113),"",Q113/S113)</f>
        <v>0.6</v>
      </c>
      <c r="R114" s="26">
        <f>IF(ISERROR(R113/S113),"",R113/S113)</f>
        <v>0.4</v>
      </c>
      <c r="S114" s="26"/>
      <c r="T114" s="25"/>
      <c r="U114" s="26">
        <f>IF(ISERROR(U113/W113),"",U113/W113)</f>
        <v>0.66666666666666663</v>
      </c>
      <c r="V114" s="26">
        <f>IF(ISERROR(V113/W113),"",V113/W113)</f>
        <v>0.33333333333333331</v>
      </c>
      <c r="W114" s="26"/>
      <c r="X114" s="25"/>
    </row>
    <row r="115" spans="1:24" ht="12.75" customHeight="1" x14ac:dyDescent="0.2">
      <c r="A115" s="4"/>
      <c r="B115" s="6" t="s">
        <v>10</v>
      </c>
      <c r="C115" s="4"/>
      <c r="D115" s="22"/>
      <c r="H115" s="22"/>
      <c r="L115" s="22"/>
      <c r="P115" s="22"/>
      <c r="T115" s="22"/>
      <c r="X115" s="22"/>
    </row>
    <row r="116" spans="1:24" ht="12.75" customHeight="1" x14ac:dyDescent="0.2">
      <c r="A116" s="4"/>
      <c r="B116" s="6"/>
      <c r="C116" s="4" t="s">
        <v>42</v>
      </c>
      <c r="D116" s="22"/>
      <c r="G116" s="1" t="str">
        <f t="shared" ref="G116:G122" si="90">IF(SUM(E116:F116)=0,"",SUM(E116:F116))</f>
        <v/>
      </c>
      <c r="H116" s="22"/>
      <c r="K116" s="1" t="str">
        <f t="shared" ref="K116:K122" si="91">IF(SUM(I116:J116)=0,"",SUM(I116:J116))</f>
        <v/>
      </c>
      <c r="L116" s="22"/>
      <c r="O116" s="1" t="str">
        <f t="shared" ref="O116:O122" si="92">IF(SUM(M116:N116)=0,"",SUM(M116:N116))</f>
        <v/>
      </c>
      <c r="P116" s="22"/>
      <c r="S116" s="1" t="str">
        <f t="shared" ref="S116:S122" si="93">IF(SUM(Q116:R116)=0,"",SUM(Q116:R116))</f>
        <v/>
      </c>
      <c r="T116" s="22"/>
      <c r="W116" s="1" t="str">
        <f t="shared" ref="W116:W122" si="94">IF(SUM(U116:V116)=0,"",SUM(U116:V116))</f>
        <v/>
      </c>
      <c r="X116" s="22"/>
    </row>
    <row r="117" spans="1:24" ht="12.75" customHeight="1" x14ac:dyDescent="0.2">
      <c r="A117" s="4"/>
      <c r="B117" s="6"/>
      <c r="C117" s="4" t="s">
        <v>43</v>
      </c>
      <c r="D117" s="22"/>
      <c r="E117" s="4">
        <v>3</v>
      </c>
      <c r="G117" s="1">
        <f t="shared" si="90"/>
        <v>3</v>
      </c>
      <c r="H117" s="22"/>
      <c r="I117" s="4">
        <v>8</v>
      </c>
      <c r="K117" s="1">
        <f t="shared" si="91"/>
        <v>8</v>
      </c>
      <c r="L117" s="22"/>
      <c r="M117" s="4">
        <v>12</v>
      </c>
      <c r="O117" s="1">
        <f t="shared" si="92"/>
        <v>12</v>
      </c>
      <c r="P117" s="22"/>
      <c r="Q117" s="4">
        <v>13</v>
      </c>
      <c r="S117" s="1">
        <f t="shared" si="93"/>
        <v>13</v>
      </c>
      <c r="T117" s="22"/>
      <c r="U117" s="4">
        <v>7</v>
      </c>
      <c r="V117" s="4">
        <v>2</v>
      </c>
      <c r="W117" s="1">
        <f t="shared" si="94"/>
        <v>9</v>
      </c>
      <c r="X117" s="22"/>
    </row>
    <row r="118" spans="1:24" ht="12.75" customHeight="1" x14ac:dyDescent="0.2">
      <c r="A118" s="4"/>
      <c r="B118" s="6"/>
      <c r="C118" s="4" t="s">
        <v>44</v>
      </c>
      <c r="D118" s="22"/>
      <c r="G118" s="1" t="str">
        <f t="shared" si="90"/>
        <v/>
      </c>
      <c r="H118" s="22"/>
      <c r="K118" s="1" t="str">
        <f t="shared" si="91"/>
        <v/>
      </c>
      <c r="L118" s="22"/>
      <c r="O118" s="1" t="str">
        <f t="shared" si="92"/>
        <v/>
      </c>
      <c r="P118" s="22"/>
      <c r="S118" s="1" t="str">
        <f t="shared" si="93"/>
        <v/>
      </c>
      <c r="T118" s="22"/>
      <c r="W118" s="1" t="str">
        <f t="shared" si="94"/>
        <v/>
      </c>
      <c r="X118" s="22"/>
    </row>
    <row r="119" spans="1:24" ht="12.75" customHeight="1" x14ac:dyDescent="0.2">
      <c r="A119" s="4"/>
      <c r="B119" s="6"/>
      <c r="C119" s="4" t="s">
        <v>45</v>
      </c>
      <c r="D119" s="22"/>
      <c r="G119" s="1" t="str">
        <f t="shared" si="90"/>
        <v/>
      </c>
      <c r="H119" s="22"/>
      <c r="K119" s="1" t="str">
        <f t="shared" si="91"/>
        <v/>
      </c>
      <c r="L119" s="22"/>
      <c r="O119" s="1" t="str">
        <f t="shared" si="92"/>
        <v/>
      </c>
      <c r="P119" s="22"/>
      <c r="S119" s="1" t="str">
        <f t="shared" si="93"/>
        <v/>
      </c>
      <c r="T119" s="22"/>
      <c r="W119" s="1" t="str">
        <f t="shared" si="94"/>
        <v/>
      </c>
      <c r="X119" s="22"/>
    </row>
    <row r="120" spans="1:24" ht="12.75" customHeight="1" x14ac:dyDescent="0.2">
      <c r="A120" s="4"/>
      <c r="B120" s="6"/>
      <c r="C120" s="4" t="s">
        <v>46</v>
      </c>
      <c r="D120" s="22"/>
      <c r="G120" s="1" t="str">
        <f t="shared" si="90"/>
        <v/>
      </c>
      <c r="H120" s="22"/>
      <c r="K120" s="1" t="str">
        <f t="shared" si="91"/>
        <v/>
      </c>
      <c r="L120" s="22"/>
      <c r="O120" s="1" t="str">
        <f t="shared" si="92"/>
        <v/>
      </c>
      <c r="P120" s="22"/>
      <c r="S120" s="1" t="str">
        <f t="shared" si="93"/>
        <v/>
      </c>
      <c r="T120" s="22"/>
      <c r="W120" s="1" t="str">
        <f t="shared" si="94"/>
        <v/>
      </c>
      <c r="X120" s="22"/>
    </row>
    <row r="121" spans="1:24" ht="12.75" customHeight="1" x14ac:dyDescent="0.2">
      <c r="A121" s="4"/>
      <c r="B121" s="6"/>
      <c r="C121" s="4" t="s">
        <v>47</v>
      </c>
      <c r="D121" s="22"/>
      <c r="G121" s="1" t="str">
        <f t="shared" si="90"/>
        <v/>
      </c>
      <c r="H121" s="22"/>
      <c r="K121" s="1" t="str">
        <f t="shared" si="91"/>
        <v/>
      </c>
      <c r="L121" s="22"/>
      <c r="O121" s="1" t="str">
        <f t="shared" si="92"/>
        <v/>
      </c>
      <c r="P121" s="22"/>
      <c r="S121" s="1" t="str">
        <f t="shared" si="93"/>
        <v/>
      </c>
      <c r="T121" s="22"/>
      <c r="W121" s="1" t="str">
        <f t="shared" si="94"/>
        <v/>
      </c>
      <c r="X121" s="22"/>
    </row>
    <row r="122" spans="1:24" ht="12.75" customHeight="1" x14ac:dyDescent="0.2">
      <c r="A122" s="4"/>
      <c r="B122" s="6"/>
      <c r="C122" s="4" t="s">
        <v>48</v>
      </c>
      <c r="D122" s="22"/>
      <c r="E122" s="4">
        <v>1</v>
      </c>
      <c r="G122" s="1">
        <f t="shared" si="90"/>
        <v>1</v>
      </c>
      <c r="H122" s="22"/>
      <c r="I122" s="4">
        <v>1</v>
      </c>
      <c r="K122" s="1">
        <f t="shared" si="91"/>
        <v>1</v>
      </c>
      <c r="L122" s="22"/>
      <c r="O122" s="1" t="str">
        <f t="shared" si="92"/>
        <v/>
      </c>
      <c r="P122" s="22"/>
      <c r="Q122" s="4">
        <v>1</v>
      </c>
      <c r="S122" s="1">
        <f t="shared" si="93"/>
        <v>1</v>
      </c>
      <c r="T122" s="22"/>
      <c r="U122" s="4">
        <v>2</v>
      </c>
      <c r="W122" s="1">
        <f t="shared" si="94"/>
        <v>2</v>
      </c>
      <c r="X122" s="22"/>
    </row>
    <row r="123" spans="1:24" ht="12.75" customHeight="1" x14ac:dyDescent="0.2">
      <c r="A123" s="6"/>
      <c r="B123" s="6" t="s">
        <v>49</v>
      </c>
      <c r="D123" s="25"/>
      <c r="E123" s="6"/>
      <c r="F123" s="6"/>
      <c r="G123" s="26">
        <f>IF(ISERROR(SUM(G116:G122)/G125),"",SUM(G116:G122)/G125)</f>
        <v>0.5714285714285714</v>
      </c>
      <c r="H123" s="25"/>
      <c r="I123" s="6"/>
      <c r="J123" s="6"/>
      <c r="K123" s="26">
        <f>IF(ISERROR(SUM(K116:K122)/K125),"",SUM(K116:K122)/K125)</f>
        <v>0.45</v>
      </c>
      <c r="L123" s="25"/>
      <c r="M123" s="6"/>
      <c r="N123" s="6"/>
      <c r="O123" s="26">
        <f>IF(ISERROR(SUM(O116:O122)/O125),"",SUM(O116:O122)/O125)</f>
        <v>0.38709677419354838</v>
      </c>
      <c r="P123" s="25"/>
      <c r="Q123" s="6"/>
      <c r="R123" s="6"/>
      <c r="S123" s="26">
        <f>IF(ISERROR(SUM(S116:S122)/S125),"",SUM(S116:S122)/S125)</f>
        <v>0.45161290322580644</v>
      </c>
      <c r="T123" s="25"/>
      <c r="U123" s="6"/>
      <c r="V123" s="6"/>
      <c r="W123" s="26">
        <f>IF(ISERROR(SUM(W116:W122)/W125),"",SUM(W116:W122)/W125)</f>
        <v>0.5</v>
      </c>
      <c r="X123" s="25"/>
    </row>
    <row r="124" spans="1:24" ht="12.75" customHeight="1" x14ac:dyDescent="0.2">
      <c r="A124" s="4"/>
      <c r="B124" s="6"/>
      <c r="C124" s="4" t="s">
        <v>50</v>
      </c>
      <c r="D124" s="22"/>
      <c r="E124" s="4">
        <v>3</v>
      </c>
      <c r="G124" s="1">
        <f t="shared" ref="G124:G125" si="95">IF(SUM(E124:F124)=0,"",SUM(E124:F124))</f>
        <v>3</v>
      </c>
      <c r="H124" s="22"/>
      <c r="I124" s="4">
        <v>11</v>
      </c>
      <c r="K124" s="1">
        <f t="shared" ref="K124:K125" si="96">IF(SUM(I124:J124)=0,"",SUM(I124:J124))</f>
        <v>11</v>
      </c>
      <c r="L124" s="22"/>
      <c r="M124" s="4">
        <v>18</v>
      </c>
      <c r="N124" s="4">
        <v>1</v>
      </c>
      <c r="O124" s="1">
        <f t="shared" ref="O124:O125" si="97">IF(SUM(M124:N124)=0,"",SUM(M124:N124))</f>
        <v>19</v>
      </c>
      <c r="P124" s="22"/>
      <c r="Q124" s="4">
        <v>16</v>
      </c>
      <c r="R124" s="4">
        <v>1</v>
      </c>
      <c r="S124" s="1">
        <f t="shared" ref="S124:S125" si="98">IF(SUM(Q124:R124)=0,"",SUM(Q124:R124))</f>
        <v>17</v>
      </c>
      <c r="T124" s="22"/>
      <c r="U124" s="4">
        <v>11</v>
      </c>
      <c r="W124" s="1">
        <f t="shared" ref="W124:W125" si="99">IF(SUM(U124:V124)=0,"",SUM(U124:V124))</f>
        <v>11</v>
      </c>
      <c r="X124" s="22"/>
    </row>
    <row r="125" spans="1:24" ht="12.75" customHeight="1" x14ac:dyDescent="0.2">
      <c r="A125" s="4"/>
      <c r="B125" s="28" t="s">
        <v>51</v>
      </c>
      <c r="C125" s="4"/>
      <c r="D125" s="22"/>
      <c r="E125" s="1">
        <f>SUM(E116:E124)</f>
        <v>7</v>
      </c>
      <c r="F125" s="1">
        <f>SUM(F116:F124)</f>
        <v>0</v>
      </c>
      <c r="G125" s="1">
        <f t="shared" si="95"/>
        <v>7</v>
      </c>
      <c r="H125" s="22"/>
      <c r="I125" s="1">
        <f>SUM(I116:I124)</f>
        <v>20</v>
      </c>
      <c r="J125" s="1">
        <f>SUM(J116:J124)</f>
        <v>0</v>
      </c>
      <c r="K125" s="1">
        <f t="shared" si="96"/>
        <v>20</v>
      </c>
      <c r="L125" s="22"/>
      <c r="M125" s="1">
        <f>SUM(M116:M124)</f>
        <v>30</v>
      </c>
      <c r="N125" s="1">
        <f>SUM(N116:N124)</f>
        <v>1</v>
      </c>
      <c r="O125" s="1">
        <f t="shared" si="97"/>
        <v>31</v>
      </c>
      <c r="P125" s="22"/>
      <c r="Q125" s="1">
        <f>SUM(Q116:Q124)</f>
        <v>30</v>
      </c>
      <c r="R125" s="1">
        <f>SUM(R116:R124)</f>
        <v>1</v>
      </c>
      <c r="S125" s="1">
        <f t="shared" si="98"/>
        <v>31</v>
      </c>
      <c r="T125" s="22"/>
      <c r="U125" s="1">
        <f>SUM(U116:U124)</f>
        <v>20</v>
      </c>
      <c r="V125" s="1">
        <f>SUM(V116:V124)</f>
        <v>2</v>
      </c>
      <c r="W125" s="1">
        <f t="shared" si="99"/>
        <v>22</v>
      </c>
      <c r="X125" s="22"/>
    </row>
    <row r="126" spans="1:24" ht="12.75" customHeight="1" x14ac:dyDescent="0.2">
      <c r="A126" s="6"/>
      <c r="B126" s="29"/>
      <c r="C126" s="6" t="s">
        <v>52</v>
      </c>
      <c r="D126" s="25"/>
      <c r="E126" s="26">
        <f>IF(ISERROR(E125/G125),"",E125/G125)</f>
        <v>1</v>
      </c>
      <c r="F126" s="26">
        <f>IF(ISERROR(F125/G125),"",F125/G125)</f>
        <v>0</v>
      </c>
      <c r="G126" s="26"/>
      <c r="H126" s="25"/>
      <c r="I126" s="26">
        <f>IF(ISERROR(I125/K125),"",I125/K125)</f>
        <v>1</v>
      </c>
      <c r="J126" s="26">
        <f>IF(ISERROR(J125/K125),"",J125/K125)</f>
        <v>0</v>
      </c>
      <c r="K126" s="26"/>
      <c r="L126" s="25"/>
      <c r="M126" s="26">
        <f>IF(ISERROR(M125/O125),"",M125/O125)</f>
        <v>0.967741935483871</v>
      </c>
      <c r="N126" s="26">
        <f>IF(ISERROR(N125/O125),"",N125/O125)</f>
        <v>3.2258064516129031E-2</v>
      </c>
      <c r="O126" s="26"/>
      <c r="P126" s="25"/>
      <c r="Q126" s="26">
        <f>IF(ISERROR(Q125/S125),"",Q125/S125)</f>
        <v>0.967741935483871</v>
      </c>
      <c r="R126" s="26">
        <f>IF(ISERROR(R125/S125),"",R125/S125)</f>
        <v>3.2258064516129031E-2</v>
      </c>
      <c r="S126" s="26"/>
      <c r="T126" s="25"/>
      <c r="U126" s="26">
        <f>IF(ISERROR(U125/W125),"",U125/W125)</f>
        <v>0.90909090909090906</v>
      </c>
      <c r="V126" s="26">
        <f>IF(ISERROR(V125/W125),"",V125/W125)</f>
        <v>9.0909090909090912E-2</v>
      </c>
      <c r="W126" s="26"/>
      <c r="X126" s="25"/>
    </row>
    <row r="127" spans="1:24" ht="12.75" customHeight="1" x14ac:dyDescent="0.2">
      <c r="A127" s="4"/>
      <c r="B127" s="6" t="s">
        <v>11</v>
      </c>
      <c r="C127" s="4"/>
      <c r="D127" s="22"/>
      <c r="H127" s="22"/>
      <c r="L127" s="22"/>
      <c r="P127" s="22"/>
      <c r="T127" s="22"/>
      <c r="X127" s="22"/>
    </row>
    <row r="128" spans="1:24" ht="12.75" customHeight="1" x14ac:dyDescent="0.2">
      <c r="A128" s="4"/>
      <c r="B128" s="6"/>
      <c r="C128" s="4" t="s">
        <v>42</v>
      </c>
      <c r="D128" s="22"/>
      <c r="G128" s="1" t="str">
        <f t="shared" ref="G128:G134" si="100">IF(SUM(E128:F128)=0,"",SUM(E128:F128))</f>
        <v/>
      </c>
      <c r="H128" s="22"/>
      <c r="K128" s="1" t="str">
        <f t="shared" ref="K128:K134" si="101">IF(SUM(I128:J128)=0,"",SUM(I128:J128))</f>
        <v/>
      </c>
      <c r="L128" s="22"/>
      <c r="O128" s="1" t="str">
        <f t="shared" ref="O128:O134" si="102">IF(SUM(M128:N128)=0,"",SUM(M128:N128))</f>
        <v/>
      </c>
      <c r="P128" s="22"/>
      <c r="S128" s="1" t="str">
        <f t="shared" ref="S128:S134" si="103">IF(SUM(Q128:R128)=0,"",SUM(Q128:R128))</f>
        <v/>
      </c>
      <c r="T128" s="22"/>
      <c r="W128" s="1" t="str">
        <f t="shared" ref="W128:W134" si="104">IF(SUM(U128:V128)=0,"",SUM(U128:V128))</f>
        <v/>
      </c>
      <c r="X128" s="22"/>
    </row>
    <row r="129" spans="1:24" ht="12.75" customHeight="1" x14ac:dyDescent="0.2">
      <c r="A129" s="4"/>
      <c r="B129" s="6"/>
      <c r="C129" s="4" t="s">
        <v>43</v>
      </c>
      <c r="D129" s="22"/>
      <c r="G129" s="1" t="str">
        <f t="shared" si="100"/>
        <v/>
      </c>
      <c r="H129" s="22"/>
      <c r="K129" s="1" t="str">
        <f t="shared" si="101"/>
        <v/>
      </c>
      <c r="L129" s="22"/>
      <c r="O129" s="1" t="str">
        <f t="shared" si="102"/>
        <v/>
      </c>
      <c r="P129" s="22"/>
      <c r="S129" s="1" t="str">
        <f t="shared" si="103"/>
        <v/>
      </c>
      <c r="T129" s="22"/>
      <c r="W129" s="1" t="str">
        <f t="shared" si="104"/>
        <v/>
      </c>
      <c r="X129" s="22"/>
    </row>
    <row r="130" spans="1:24" ht="12.75" customHeight="1" x14ac:dyDescent="0.2">
      <c r="A130" s="4"/>
      <c r="B130" s="6"/>
      <c r="C130" s="4" t="s">
        <v>44</v>
      </c>
      <c r="D130" s="22"/>
      <c r="G130" s="1" t="str">
        <f t="shared" si="100"/>
        <v/>
      </c>
      <c r="H130" s="22"/>
      <c r="K130" s="1" t="str">
        <f t="shared" si="101"/>
        <v/>
      </c>
      <c r="L130" s="22"/>
      <c r="O130" s="1" t="str">
        <f t="shared" si="102"/>
        <v/>
      </c>
      <c r="P130" s="22"/>
      <c r="S130" s="1" t="str">
        <f t="shared" si="103"/>
        <v/>
      </c>
      <c r="T130" s="22"/>
      <c r="W130" s="1" t="str">
        <f t="shared" si="104"/>
        <v/>
      </c>
      <c r="X130" s="22"/>
    </row>
    <row r="131" spans="1:24" ht="12.75" customHeight="1" x14ac:dyDescent="0.2">
      <c r="A131" s="4"/>
      <c r="B131" s="6"/>
      <c r="C131" s="4" t="s">
        <v>45</v>
      </c>
      <c r="D131" s="22"/>
      <c r="G131" s="1" t="str">
        <f t="shared" si="100"/>
        <v/>
      </c>
      <c r="H131" s="22"/>
      <c r="K131" s="1" t="str">
        <f t="shared" si="101"/>
        <v/>
      </c>
      <c r="L131" s="22"/>
      <c r="O131" s="1" t="str">
        <f t="shared" si="102"/>
        <v/>
      </c>
      <c r="P131" s="22"/>
      <c r="S131" s="1" t="str">
        <f t="shared" si="103"/>
        <v/>
      </c>
      <c r="T131" s="22"/>
      <c r="W131" s="1" t="str">
        <f t="shared" si="104"/>
        <v/>
      </c>
      <c r="X131" s="22"/>
    </row>
    <row r="132" spans="1:24" ht="12.75" customHeight="1" x14ac:dyDescent="0.2">
      <c r="A132" s="4"/>
      <c r="B132" s="6"/>
      <c r="C132" s="4" t="s">
        <v>46</v>
      </c>
      <c r="D132" s="22"/>
      <c r="G132" s="1" t="str">
        <f t="shared" si="100"/>
        <v/>
      </c>
      <c r="H132" s="22"/>
      <c r="K132" s="1" t="str">
        <f t="shared" si="101"/>
        <v/>
      </c>
      <c r="L132" s="22"/>
      <c r="O132" s="1" t="str">
        <f t="shared" si="102"/>
        <v/>
      </c>
      <c r="P132" s="22"/>
      <c r="S132" s="1" t="str">
        <f t="shared" si="103"/>
        <v/>
      </c>
      <c r="T132" s="22"/>
      <c r="W132" s="1" t="str">
        <f t="shared" si="104"/>
        <v/>
      </c>
      <c r="X132" s="22"/>
    </row>
    <row r="133" spans="1:24" ht="12.75" customHeight="1" x14ac:dyDescent="0.2">
      <c r="A133" s="4"/>
      <c r="B133" s="6"/>
      <c r="C133" s="4" t="s">
        <v>47</v>
      </c>
      <c r="D133" s="22"/>
      <c r="G133" s="1" t="str">
        <f t="shared" si="100"/>
        <v/>
      </c>
      <c r="H133" s="22"/>
      <c r="K133" s="1" t="str">
        <f t="shared" si="101"/>
        <v/>
      </c>
      <c r="L133" s="22"/>
      <c r="O133" s="1" t="str">
        <f t="shared" si="102"/>
        <v/>
      </c>
      <c r="P133" s="22"/>
      <c r="S133" s="1" t="str">
        <f t="shared" si="103"/>
        <v/>
      </c>
      <c r="T133" s="22"/>
      <c r="W133" s="1" t="str">
        <f t="shared" si="104"/>
        <v/>
      </c>
      <c r="X133" s="22"/>
    </row>
    <row r="134" spans="1:24" ht="12.75" customHeight="1" x14ac:dyDescent="0.2">
      <c r="A134" s="4"/>
      <c r="B134" s="6"/>
      <c r="C134" s="4" t="s">
        <v>48</v>
      </c>
      <c r="D134" s="22"/>
      <c r="G134" s="1" t="str">
        <f t="shared" si="100"/>
        <v/>
      </c>
      <c r="H134" s="22"/>
      <c r="K134" s="1" t="str">
        <f t="shared" si="101"/>
        <v/>
      </c>
      <c r="L134" s="22"/>
      <c r="O134" s="1" t="str">
        <f t="shared" si="102"/>
        <v/>
      </c>
      <c r="P134" s="22"/>
      <c r="S134" s="1" t="str">
        <f t="shared" si="103"/>
        <v/>
      </c>
      <c r="T134" s="22"/>
      <c r="W134" s="1" t="str">
        <f t="shared" si="104"/>
        <v/>
      </c>
      <c r="X134" s="22"/>
    </row>
    <row r="135" spans="1:24" ht="12.75" customHeight="1" x14ac:dyDescent="0.2">
      <c r="A135" s="6"/>
      <c r="B135" s="6" t="s">
        <v>49</v>
      </c>
      <c r="D135" s="25"/>
      <c r="E135" s="6"/>
      <c r="F135" s="6"/>
      <c r="G135" s="26" t="str">
        <f>IF(ISERROR(SUM(G128:G134)/G137),"",SUM(G128:G134)/G137)</f>
        <v/>
      </c>
      <c r="H135" s="25"/>
      <c r="I135" s="6"/>
      <c r="J135" s="6"/>
      <c r="K135" s="26" t="str">
        <f>IF(ISERROR(SUM(K128:K134)/K137),"",SUM(K128:K134)/K137)</f>
        <v/>
      </c>
      <c r="L135" s="25"/>
      <c r="M135" s="6"/>
      <c r="N135" s="6"/>
      <c r="O135" s="26" t="str">
        <f>IF(ISERROR(SUM(O128:O134)/O137),"",SUM(O128:O134)/O137)</f>
        <v/>
      </c>
      <c r="P135" s="25"/>
      <c r="Q135" s="6"/>
      <c r="R135" s="6"/>
      <c r="S135" s="26" t="str">
        <f>IF(ISERROR(SUM(S128:S134)/S137),"",SUM(S128:S134)/S137)</f>
        <v/>
      </c>
      <c r="T135" s="25"/>
      <c r="U135" s="6"/>
      <c r="V135" s="6"/>
      <c r="W135" s="26" t="str">
        <f>IF(ISERROR(SUM(W128:W134)/W137),"",SUM(W128:W134)/W137)</f>
        <v/>
      </c>
      <c r="X135" s="25"/>
    </row>
    <row r="136" spans="1:24" ht="12.75" customHeight="1" x14ac:dyDescent="0.2">
      <c r="A136" s="4"/>
      <c r="B136" s="6"/>
      <c r="C136" s="4" t="s">
        <v>50</v>
      </c>
      <c r="D136" s="22"/>
      <c r="G136" s="1" t="str">
        <f t="shared" ref="G136:G137" si="105">IF(SUM(E136:F136)=0,"",SUM(E136:F136))</f>
        <v/>
      </c>
      <c r="H136" s="22"/>
      <c r="K136" s="1" t="str">
        <f t="shared" ref="K136:K137" si="106">IF(SUM(I136:J136)=0,"",SUM(I136:J136))</f>
        <v/>
      </c>
      <c r="L136" s="22"/>
      <c r="O136" s="1" t="str">
        <f t="shared" ref="O136:O137" si="107">IF(SUM(M136:N136)=0,"",SUM(M136:N136))</f>
        <v/>
      </c>
      <c r="P136" s="22"/>
      <c r="S136" s="1" t="str">
        <f t="shared" ref="S136:S137" si="108">IF(SUM(Q136:R136)=0,"",SUM(Q136:R136))</f>
        <v/>
      </c>
      <c r="T136" s="22"/>
      <c r="W136" s="1" t="str">
        <f t="shared" ref="W136:W137" si="109">IF(SUM(U136:V136)=0,"",SUM(U136:V136))</f>
        <v/>
      </c>
      <c r="X136" s="22"/>
    </row>
    <row r="137" spans="1:24" ht="12.75" customHeight="1" x14ac:dyDescent="0.2">
      <c r="A137" s="4"/>
      <c r="B137" s="28" t="s">
        <v>51</v>
      </c>
      <c r="C137" s="4"/>
      <c r="D137" s="22"/>
      <c r="E137" s="1">
        <f>SUM(E128:E136)</f>
        <v>0</v>
      </c>
      <c r="F137" s="1">
        <f>SUM(F128:F136)</f>
        <v>0</v>
      </c>
      <c r="G137" s="1" t="str">
        <f t="shared" si="105"/>
        <v/>
      </c>
      <c r="H137" s="22"/>
      <c r="I137" s="1">
        <f>SUM(I128:I136)</f>
        <v>0</v>
      </c>
      <c r="J137" s="1">
        <f>SUM(J128:J136)</f>
        <v>0</v>
      </c>
      <c r="K137" s="1" t="str">
        <f t="shared" si="106"/>
        <v/>
      </c>
      <c r="L137" s="22"/>
      <c r="M137" s="1">
        <f>SUM(M128:M136)</f>
        <v>0</v>
      </c>
      <c r="N137" s="1">
        <f>SUM(N128:N136)</f>
        <v>0</v>
      </c>
      <c r="O137" s="1" t="str">
        <f t="shared" si="107"/>
        <v/>
      </c>
      <c r="P137" s="22"/>
      <c r="Q137" s="1">
        <f>SUM(Q128:Q136)</f>
        <v>0</v>
      </c>
      <c r="R137" s="1">
        <f>SUM(R128:R136)</f>
        <v>0</v>
      </c>
      <c r="S137" s="1" t="str">
        <f t="shared" si="108"/>
        <v/>
      </c>
      <c r="T137" s="22"/>
      <c r="U137" s="1">
        <f>SUM(U128:U136)</f>
        <v>0</v>
      </c>
      <c r="V137" s="1">
        <f>SUM(V128:V136)</f>
        <v>0</v>
      </c>
      <c r="W137" s="1" t="str">
        <f t="shared" si="109"/>
        <v/>
      </c>
      <c r="X137" s="22"/>
    </row>
    <row r="138" spans="1:24" ht="12.75" customHeight="1" x14ac:dyDescent="0.2">
      <c r="A138" s="6"/>
      <c r="B138" s="29"/>
      <c r="C138" s="6" t="s">
        <v>52</v>
      </c>
      <c r="D138" s="25"/>
      <c r="E138" s="26" t="str">
        <f>IF(ISERROR(E137/G137),"",E137/G137)</f>
        <v/>
      </c>
      <c r="F138" s="26" t="str">
        <f>IF(ISERROR(F137/G137),"",F137/G137)</f>
        <v/>
      </c>
      <c r="G138" s="26"/>
      <c r="H138" s="25"/>
      <c r="I138" s="26" t="str">
        <f>IF(ISERROR(I137/K137),"",I137/K137)</f>
        <v/>
      </c>
      <c r="J138" s="26" t="str">
        <f>IF(ISERROR(J137/K137),"",J137/K137)</f>
        <v/>
      </c>
      <c r="K138" s="26"/>
      <c r="L138" s="25"/>
      <c r="M138" s="26" t="str">
        <f>IF(ISERROR(M137/O137),"",M137/O137)</f>
        <v/>
      </c>
      <c r="N138" s="26" t="str">
        <f>IF(ISERROR(N137/O137),"",N137/O137)</f>
        <v/>
      </c>
      <c r="O138" s="26"/>
      <c r="P138" s="25"/>
      <c r="Q138" s="26" t="str">
        <f>IF(ISERROR(Q137/S137),"",Q137/S137)</f>
        <v/>
      </c>
      <c r="R138" s="26" t="str">
        <f>IF(ISERROR(R137/S137),"",R137/S137)</f>
        <v/>
      </c>
      <c r="S138" s="26"/>
      <c r="T138" s="25"/>
      <c r="U138" s="26" t="str">
        <f>IF(ISERROR(U137/W137),"",U137/W137)</f>
        <v/>
      </c>
      <c r="V138" s="26" t="str">
        <f>IF(ISERROR(V137/W137),"",V137/W137)</f>
        <v/>
      </c>
      <c r="W138" s="26"/>
      <c r="X138" s="25"/>
    </row>
    <row r="139" spans="1:24" ht="12.75" customHeight="1" x14ac:dyDescent="0.2">
      <c r="A139" s="4"/>
      <c r="B139" s="6" t="s">
        <v>12</v>
      </c>
      <c r="C139" s="4"/>
      <c r="D139" s="22"/>
      <c r="H139" s="22"/>
      <c r="L139" s="22"/>
      <c r="P139" s="22"/>
      <c r="T139" s="22"/>
      <c r="X139" s="22"/>
    </row>
    <row r="140" spans="1:24" ht="12.75" customHeight="1" x14ac:dyDescent="0.2">
      <c r="A140" s="4"/>
      <c r="B140" s="6"/>
      <c r="C140" s="4" t="s">
        <v>42</v>
      </c>
      <c r="D140" s="22"/>
      <c r="G140" s="1" t="str">
        <f t="shared" ref="G140:G146" si="110">IF(SUM(E140:F140)=0,"",SUM(E140:F140))</f>
        <v/>
      </c>
      <c r="H140" s="22"/>
      <c r="K140" s="1" t="str">
        <f t="shared" ref="K140:K146" si="111">IF(SUM(I140:J140)=0,"",SUM(I140:J140))</f>
        <v/>
      </c>
      <c r="L140" s="22"/>
      <c r="O140" s="1" t="str">
        <f t="shared" ref="O140:O146" si="112">IF(SUM(M140:N140)=0,"",SUM(M140:N140))</f>
        <v/>
      </c>
      <c r="P140" s="22"/>
      <c r="S140" s="1" t="str">
        <f t="shared" ref="S140:S146" si="113">IF(SUM(Q140:R140)=0,"",SUM(Q140:R140))</f>
        <v/>
      </c>
      <c r="T140" s="22"/>
      <c r="W140" s="1" t="str">
        <f t="shared" ref="W140:W146" si="114">IF(SUM(U140:V140)=0,"",SUM(U140:V140))</f>
        <v/>
      </c>
      <c r="X140" s="22"/>
    </row>
    <row r="141" spans="1:24" ht="12.75" customHeight="1" x14ac:dyDescent="0.2">
      <c r="A141" s="4"/>
      <c r="B141" s="6"/>
      <c r="C141" s="4" t="s">
        <v>43</v>
      </c>
      <c r="D141" s="22"/>
      <c r="E141" s="4">
        <v>1</v>
      </c>
      <c r="G141" s="1">
        <f t="shared" si="110"/>
        <v>1</v>
      </c>
      <c r="H141" s="22"/>
      <c r="K141" s="1" t="str">
        <f t="shared" si="111"/>
        <v/>
      </c>
      <c r="L141" s="22"/>
      <c r="N141" s="4">
        <v>1</v>
      </c>
      <c r="O141" s="1">
        <f t="shared" si="112"/>
        <v>1</v>
      </c>
      <c r="P141" s="22"/>
      <c r="R141" s="4">
        <v>1</v>
      </c>
      <c r="S141" s="1">
        <f t="shared" si="113"/>
        <v>1</v>
      </c>
      <c r="T141" s="22"/>
      <c r="V141" s="4">
        <v>1</v>
      </c>
      <c r="W141" s="1">
        <f t="shared" si="114"/>
        <v>1</v>
      </c>
      <c r="X141" s="22"/>
    </row>
    <row r="142" spans="1:24" ht="12.75" customHeight="1" x14ac:dyDescent="0.2">
      <c r="A142" s="4"/>
      <c r="B142" s="6"/>
      <c r="C142" s="4" t="s">
        <v>44</v>
      </c>
      <c r="D142" s="22"/>
      <c r="G142" s="1" t="str">
        <f t="shared" si="110"/>
        <v/>
      </c>
      <c r="H142" s="22"/>
      <c r="K142" s="1" t="str">
        <f t="shared" si="111"/>
        <v/>
      </c>
      <c r="L142" s="22"/>
      <c r="O142" s="1" t="str">
        <f t="shared" si="112"/>
        <v/>
      </c>
      <c r="P142" s="22"/>
      <c r="S142" s="1" t="str">
        <f t="shared" si="113"/>
        <v/>
      </c>
      <c r="T142" s="22"/>
      <c r="W142" s="1" t="str">
        <f t="shared" si="114"/>
        <v/>
      </c>
      <c r="X142" s="22"/>
    </row>
    <row r="143" spans="1:24" ht="12.75" customHeight="1" x14ac:dyDescent="0.2">
      <c r="A143" s="4"/>
      <c r="B143" s="6"/>
      <c r="C143" s="4" t="s">
        <v>45</v>
      </c>
      <c r="D143" s="22"/>
      <c r="G143" s="1" t="str">
        <f t="shared" si="110"/>
        <v/>
      </c>
      <c r="H143" s="22"/>
      <c r="K143" s="1" t="str">
        <f t="shared" si="111"/>
        <v/>
      </c>
      <c r="L143" s="22"/>
      <c r="O143" s="1" t="str">
        <f t="shared" si="112"/>
        <v/>
      </c>
      <c r="P143" s="22"/>
      <c r="S143" s="1" t="str">
        <f t="shared" si="113"/>
        <v/>
      </c>
      <c r="T143" s="22"/>
      <c r="W143" s="1" t="str">
        <f t="shared" si="114"/>
        <v/>
      </c>
      <c r="X143" s="22"/>
    </row>
    <row r="144" spans="1:24" ht="12.75" customHeight="1" x14ac:dyDescent="0.2">
      <c r="A144" s="4"/>
      <c r="B144" s="6"/>
      <c r="C144" s="4" t="s">
        <v>46</v>
      </c>
      <c r="D144" s="22"/>
      <c r="G144" s="1" t="str">
        <f t="shared" si="110"/>
        <v/>
      </c>
      <c r="H144" s="22"/>
      <c r="I144" s="4">
        <v>1</v>
      </c>
      <c r="K144" s="1">
        <f t="shared" si="111"/>
        <v>1</v>
      </c>
      <c r="L144" s="22"/>
      <c r="M144" s="4">
        <v>1</v>
      </c>
      <c r="O144" s="1">
        <f t="shared" si="112"/>
        <v>1</v>
      </c>
      <c r="P144" s="22"/>
      <c r="Q144" s="4">
        <v>1</v>
      </c>
      <c r="S144" s="1">
        <f t="shared" si="113"/>
        <v>1</v>
      </c>
      <c r="T144" s="22"/>
      <c r="W144" s="1" t="str">
        <f t="shared" si="114"/>
        <v/>
      </c>
      <c r="X144" s="22"/>
    </row>
    <row r="145" spans="1:24" ht="12.75" customHeight="1" x14ac:dyDescent="0.2">
      <c r="A145" s="4"/>
      <c r="B145" s="6"/>
      <c r="C145" s="4" t="s">
        <v>47</v>
      </c>
      <c r="D145" s="22"/>
      <c r="G145" s="1" t="str">
        <f t="shared" si="110"/>
        <v/>
      </c>
      <c r="H145" s="22"/>
      <c r="K145" s="1" t="str">
        <f t="shared" si="111"/>
        <v/>
      </c>
      <c r="L145" s="22"/>
      <c r="O145" s="1" t="str">
        <f t="shared" si="112"/>
        <v/>
      </c>
      <c r="P145" s="22"/>
      <c r="S145" s="1" t="str">
        <f t="shared" si="113"/>
        <v/>
      </c>
      <c r="T145" s="22"/>
      <c r="W145" s="1" t="str">
        <f t="shared" si="114"/>
        <v/>
      </c>
      <c r="X145" s="22"/>
    </row>
    <row r="146" spans="1:24" ht="12.75" customHeight="1" x14ac:dyDescent="0.2">
      <c r="A146" s="4"/>
      <c r="B146" s="6"/>
      <c r="C146" s="4" t="s">
        <v>48</v>
      </c>
      <c r="D146" s="22"/>
      <c r="E146" s="4">
        <v>1</v>
      </c>
      <c r="G146" s="1">
        <f t="shared" si="110"/>
        <v>1</v>
      </c>
      <c r="H146" s="22"/>
      <c r="K146" s="1" t="str">
        <f t="shared" si="111"/>
        <v/>
      </c>
      <c r="L146" s="22"/>
      <c r="O146" s="1" t="str">
        <f t="shared" si="112"/>
        <v/>
      </c>
      <c r="P146" s="22"/>
      <c r="S146" s="1" t="str">
        <f t="shared" si="113"/>
        <v/>
      </c>
      <c r="T146" s="22"/>
      <c r="W146" s="1" t="str">
        <f t="shared" si="114"/>
        <v/>
      </c>
      <c r="X146" s="22"/>
    </row>
    <row r="147" spans="1:24" ht="12.75" customHeight="1" x14ac:dyDescent="0.2">
      <c r="A147" s="6"/>
      <c r="B147" s="6" t="s">
        <v>49</v>
      </c>
      <c r="D147" s="25"/>
      <c r="E147" s="6"/>
      <c r="F147" s="6"/>
      <c r="G147" s="26">
        <f>IF(ISERROR(SUM(G140:G146)/G149),"",SUM(G140:G146)/G149)</f>
        <v>0.5</v>
      </c>
      <c r="H147" s="25"/>
      <c r="I147" s="6"/>
      <c r="J147" s="6"/>
      <c r="K147" s="26">
        <f>IF(ISERROR(SUM(K140:K146)/K149),"",SUM(K140:K146)/K149)</f>
        <v>0.2</v>
      </c>
      <c r="L147" s="25"/>
      <c r="M147" s="6"/>
      <c r="N147" s="6"/>
      <c r="O147" s="26">
        <f>IF(ISERROR(SUM(O140:O146)/O149),"",SUM(O140:O146)/O149)</f>
        <v>0.66666666666666663</v>
      </c>
      <c r="P147" s="25"/>
      <c r="Q147" s="6"/>
      <c r="R147" s="6"/>
      <c r="S147" s="26">
        <f>IF(ISERROR(SUM(S140:S146)/S149),"",SUM(S140:S146)/S149)</f>
        <v>0.66666666666666663</v>
      </c>
      <c r="T147" s="25"/>
      <c r="U147" s="6"/>
      <c r="V147" s="6"/>
      <c r="W147" s="26">
        <f>IF(ISERROR(SUM(W140:W146)/W149),"",SUM(W140:W146)/W149)</f>
        <v>0.25</v>
      </c>
      <c r="X147" s="25"/>
    </row>
    <row r="148" spans="1:24" ht="12.75" customHeight="1" x14ac:dyDescent="0.2">
      <c r="A148" s="4"/>
      <c r="B148" s="6"/>
      <c r="C148" s="4" t="s">
        <v>50</v>
      </c>
      <c r="D148" s="22"/>
      <c r="E148" s="4">
        <v>1</v>
      </c>
      <c r="F148" s="4">
        <v>1</v>
      </c>
      <c r="G148" s="1">
        <f t="shared" ref="G148:G149" si="115">IF(SUM(E148:F148)=0,"",SUM(E148:F148))</f>
        <v>2</v>
      </c>
      <c r="H148" s="22"/>
      <c r="I148" s="4">
        <v>1</v>
      </c>
      <c r="J148" s="4">
        <v>3</v>
      </c>
      <c r="K148" s="1">
        <f t="shared" ref="K148:K149" si="116">IF(SUM(I148:J148)=0,"",SUM(I148:J148))</f>
        <v>4</v>
      </c>
      <c r="L148" s="22"/>
      <c r="N148" s="4">
        <v>1</v>
      </c>
      <c r="O148" s="1">
        <f t="shared" ref="O148:O149" si="117">IF(SUM(M148:N148)=0,"",SUM(M148:N148))</f>
        <v>1</v>
      </c>
      <c r="P148" s="22"/>
      <c r="R148" s="4">
        <v>1</v>
      </c>
      <c r="S148" s="1">
        <f t="shared" ref="S148:S149" si="118">IF(SUM(Q148:R148)=0,"",SUM(Q148:R148))</f>
        <v>1</v>
      </c>
      <c r="T148" s="22"/>
      <c r="U148" s="4">
        <v>3</v>
      </c>
      <c r="W148" s="1">
        <f t="shared" ref="W148:W149" si="119">IF(SUM(U148:V148)=0,"",SUM(U148:V148))</f>
        <v>3</v>
      </c>
      <c r="X148" s="22"/>
    </row>
    <row r="149" spans="1:24" ht="12.75" customHeight="1" x14ac:dyDescent="0.2">
      <c r="A149" s="4"/>
      <c r="B149" s="28" t="s">
        <v>51</v>
      </c>
      <c r="C149" s="4"/>
      <c r="D149" s="22"/>
      <c r="E149" s="1">
        <f>SUM(E140:E148)</f>
        <v>3</v>
      </c>
      <c r="F149" s="1">
        <f>SUM(F140:F148)</f>
        <v>1</v>
      </c>
      <c r="G149" s="1">
        <f t="shared" si="115"/>
        <v>4</v>
      </c>
      <c r="H149" s="22"/>
      <c r="I149" s="1">
        <f>SUM(I140:I148)</f>
        <v>2</v>
      </c>
      <c r="J149" s="1">
        <f>SUM(J140:J148)</f>
        <v>3</v>
      </c>
      <c r="K149" s="1">
        <f t="shared" si="116"/>
        <v>5</v>
      </c>
      <c r="L149" s="22"/>
      <c r="M149" s="1">
        <f>SUM(M140:M148)</f>
        <v>1</v>
      </c>
      <c r="N149" s="1">
        <f>SUM(N140:N148)</f>
        <v>2</v>
      </c>
      <c r="O149" s="1">
        <f t="shared" si="117"/>
        <v>3</v>
      </c>
      <c r="P149" s="22"/>
      <c r="Q149" s="1">
        <f>SUM(Q140:Q148)</f>
        <v>1</v>
      </c>
      <c r="R149" s="1">
        <f>SUM(R140:R148)</f>
        <v>2</v>
      </c>
      <c r="S149" s="1">
        <f t="shared" si="118"/>
        <v>3</v>
      </c>
      <c r="T149" s="22"/>
      <c r="U149" s="1">
        <f>SUM(U140:U148)</f>
        <v>3</v>
      </c>
      <c r="V149" s="1">
        <f>SUM(V140:V148)</f>
        <v>1</v>
      </c>
      <c r="W149" s="1">
        <f t="shared" si="119"/>
        <v>4</v>
      </c>
      <c r="X149" s="22"/>
    </row>
    <row r="150" spans="1:24" ht="12.75" customHeight="1" x14ac:dyDescent="0.2">
      <c r="A150" s="6"/>
      <c r="B150" s="29"/>
      <c r="C150" s="6" t="s">
        <v>52</v>
      </c>
      <c r="D150" s="25"/>
      <c r="E150" s="26">
        <f>IF(ISERROR(E149/G149),"",E149/G149)</f>
        <v>0.75</v>
      </c>
      <c r="F150" s="26">
        <f>IF(ISERROR(F149/G149),"",F149/G149)</f>
        <v>0.25</v>
      </c>
      <c r="G150" s="26"/>
      <c r="H150" s="25"/>
      <c r="I150" s="26">
        <f>IF(ISERROR(I149/K149),"",I149/K149)</f>
        <v>0.4</v>
      </c>
      <c r="J150" s="26">
        <f>IF(ISERROR(J149/K149),"",J149/K149)</f>
        <v>0.6</v>
      </c>
      <c r="K150" s="26"/>
      <c r="L150" s="25"/>
      <c r="M150" s="26">
        <f>IF(ISERROR(M149/O149),"",M149/O149)</f>
        <v>0.33333333333333331</v>
      </c>
      <c r="N150" s="26">
        <f>IF(ISERROR(N149/O149),"",N149/O149)</f>
        <v>0.66666666666666663</v>
      </c>
      <c r="O150" s="26"/>
      <c r="P150" s="25"/>
      <c r="Q150" s="26">
        <f>IF(ISERROR(Q149/S149),"",Q149/S149)</f>
        <v>0.33333333333333331</v>
      </c>
      <c r="R150" s="26">
        <f>IF(ISERROR(R149/S149),"",R149/S149)</f>
        <v>0.66666666666666663</v>
      </c>
      <c r="S150" s="26"/>
      <c r="T150" s="25"/>
      <c r="U150" s="26">
        <f>IF(ISERROR(U149/W149),"",U149/W149)</f>
        <v>0.75</v>
      </c>
      <c r="V150" s="26">
        <f>IF(ISERROR(V149/W149),"",V149/W149)</f>
        <v>0.25</v>
      </c>
      <c r="W150" s="26"/>
      <c r="X150" s="25"/>
    </row>
    <row r="151" spans="1:24" ht="12.75" customHeight="1" x14ac:dyDescent="0.2">
      <c r="A151" s="4"/>
      <c r="B151" s="6" t="s">
        <v>13</v>
      </c>
      <c r="C151" s="4"/>
      <c r="D151" s="22"/>
      <c r="H151" s="22"/>
      <c r="L151" s="22"/>
      <c r="P151" s="22"/>
      <c r="T151" s="22"/>
      <c r="X151" s="22"/>
    </row>
    <row r="152" spans="1:24" ht="12.75" customHeight="1" x14ac:dyDescent="0.2">
      <c r="A152" s="4"/>
      <c r="B152" s="6"/>
      <c r="C152" s="4" t="s">
        <v>42</v>
      </c>
      <c r="D152" s="22"/>
      <c r="G152" s="1" t="str">
        <f t="shared" ref="G152:G158" si="120">IF(SUM(E152:F152)=0,"",SUM(E152:F152))</f>
        <v/>
      </c>
      <c r="H152" s="22"/>
      <c r="K152" s="1" t="str">
        <f t="shared" ref="K152:K158" si="121">IF(SUM(I152:J152)=0,"",SUM(I152:J152))</f>
        <v/>
      </c>
      <c r="L152" s="22"/>
      <c r="O152" s="1" t="str">
        <f t="shared" ref="O152:O158" si="122">IF(SUM(M152:N152)=0,"",SUM(M152:N152))</f>
        <v/>
      </c>
      <c r="P152" s="22"/>
      <c r="S152" s="1" t="str">
        <f t="shared" ref="S152:S158" si="123">IF(SUM(Q152:R152)=0,"",SUM(Q152:R152))</f>
        <v/>
      </c>
      <c r="T152" s="22"/>
      <c r="W152" s="1" t="str">
        <f t="shared" ref="W152:W158" si="124">IF(SUM(U152:V152)=0,"",SUM(U152:V152))</f>
        <v/>
      </c>
      <c r="X152" s="22"/>
    </row>
    <row r="153" spans="1:24" ht="12.75" customHeight="1" x14ac:dyDescent="0.2">
      <c r="A153" s="4"/>
      <c r="B153" s="6"/>
      <c r="C153" s="4" t="s">
        <v>43</v>
      </c>
      <c r="D153" s="22"/>
      <c r="E153" s="4">
        <v>1</v>
      </c>
      <c r="G153" s="1">
        <f t="shared" si="120"/>
        <v>1</v>
      </c>
      <c r="H153" s="22"/>
      <c r="I153" s="4">
        <v>1</v>
      </c>
      <c r="J153" s="4">
        <v>1</v>
      </c>
      <c r="K153" s="1">
        <f t="shared" si="121"/>
        <v>2</v>
      </c>
      <c r="L153" s="22"/>
      <c r="M153" s="4">
        <v>1</v>
      </c>
      <c r="O153" s="1">
        <f t="shared" si="122"/>
        <v>1</v>
      </c>
      <c r="P153" s="22"/>
      <c r="Q153" s="4">
        <v>2</v>
      </c>
      <c r="S153" s="1">
        <f t="shared" si="123"/>
        <v>2</v>
      </c>
      <c r="T153" s="22"/>
      <c r="U153" s="4">
        <v>2</v>
      </c>
      <c r="V153" s="4">
        <v>1</v>
      </c>
      <c r="W153" s="1">
        <f t="shared" si="124"/>
        <v>3</v>
      </c>
      <c r="X153" s="22"/>
    </row>
    <row r="154" spans="1:24" ht="12.75" customHeight="1" x14ac:dyDescent="0.2">
      <c r="A154" s="4"/>
      <c r="B154" s="6"/>
      <c r="C154" s="4" t="s">
        <v>44</v>
      </c>
      <c r="D154" s="22"/>
      <c r="G154" s="1" t="str">
        <f t="shared" si="120"/>
        <v/>
      </c>
      <c r="H154" s="22"/>
      <c r="K154" s="1" t="str">
        <f t="shared" si="121"/>
        <v/>
      </c>
      <c r="L154" s="22"/>
      <c r="O154" s="1" t="str">
        <f t="shared" si="122"/>
        <v/>
      </c>
      <c r="P154" s="22"/>
      <c r="S154" s="1" t="str">
        <f t="shared" si="123"/>
        <v/>
      </c>
      <c r="T154" s="22"/>
      <c r="U154" s="4">
        <v>1</v>
      </c>
      <c r="W154" s="1">
        <f t="shared" si="124"/>
        <v>1</v>
      </c>
      <c r="X154" s="22"/>
    </row>
    <row r="155" spans="1:24" ht="12.75" customHeight="1" x14ac:dyDescent="0.2">
      <c r="A155" s="4"/>
      <c r="B155" s="6"/>
      <c r="C155" s="4" t="s">
        <v>45</v>
      </c>
      <c r="D155" s="22"/>
      <c r="G155" s="1" t="str">
        <f t="shared" si="120"/>
        <v/>
      </c>
      <c r="H155" s="22"/>
      <c r="K155" s="1" t="str">
        <f t="shared" si="121"/>
        <v/>
      </c>
      <c r="L155" s="22"/>
      <c r="O155" s="1" t="str">
        <f t="shared" si="122"/>
        <v/>
      </c>
      <c r="P155" s="22"/>
      <c r="S155" s="1" t="str">
        <f t="shared" si="123"/>
        <v/>
      </c>
      <c r="T155" s="22"/>
      <c r="W155" s="1" t="str">
        <f t="shared" si="124"/>
        <v/>
      </c>
      <c r="X155" s="22"/>
    </row>
    <row r="156" spans="1:24" ht="12.75" customHeight="1" x14ac:dyDescent="0.2">
      <c r="A156" s="4"/>
      <c r="B156" s="6"/>
      <c r="C156" s="4" t="s">
        <v>46</v>
      </c>
      <c r="D156" s="22"/>
      <c r="G156" s="1" t="str">
        <f t="shared" si="120"/>
        <v/>
      </c>
      <c r="H156" s="22"/>
      <c r="K156" s="1" t="str">
        <f t="shared" si="121"/>
        <v/>
      </c>
      <c r="L156" s="22"/>
      <c r="M156" s="4">
        <v>2</v>
      </c>
      <c r="O156" s="1">
        <f t="shared" si="122"/>
        <v>2</v>
      </c>
      <c r="P156" s="22"/>
      <c r="Q156" s="4">
        <v>3</v>
      </c>
      <c r="S156" s="1">
        <f t="shared" si="123"/>
        <v>3</v>
      </c>
      <c r="T156" s="22"/>
      <c r="U156" s="4">
        <v>1</v>
      </c>
      <c r="V156" s="4">
        <v>1</v>
      </c>
      <c r="W156" s="1">
        <f t="shared" si="124"/>
        <v>2</v>
      </c>
      <c r="X156" s="22"/>
    </row>
    <row r="157" spans="1:24" ht="12.75" customHeight="1" x14ac:dyDescent="0.2">
      <c r="A157" s="4"/>
      <c r="B157" s="6"/>
      <c r="C157" s="4" t="s">
        <v>47</v>
      </c>
      <c r="D157" s="22"/>
      <c r="G157" s="1" t="str">
        <f t="shared" si="120"/>
        <v/>
      </c>
      <c r="H157" s="22"/>
      <c r="K157" s="1" t="str">
        <f t="shared" si="121"/>
        <v/>
      </c>
      <c r="L157" s="22"/>
      <c r="O157" s="1" t="str">
        <f t="shared" si="122"/>
        <v/>
      </c>
      <c r="P157" s="22"/>
      <c r="S157" s="1" t="str">
        <f t="shared" si="123"/>
        <v/>
      </c>
      <c r="T157" s="22"/>
      <c r="W157" s="1" t="str">
        <f t="shared" si="124"/>
        <v/>
      </c>
      <c r="X157" s="22"/>
    </row>
    <row r="158" spans="1:24" ht="12.75" customHeight="1" x14ac:dyDescent="0.2">
      <c r="A158" s="4"/>
      <c r="B158" s="6"/>
      <c r="C158" s="4" t="s">
        <v>48</v>
      </c>
      <c r="D158" s="22"/>
      <c r="G158" s="1" t="str">
        <f t="shared" si="120"/>
        <v/>
      </c>
      <c r="H158" s="22"/>
      <c r="K158" s="1" t="str">
        <f t="shared" si="121"/>
        <v/>
      </c>
      <c r="L158" s="22"/>
      <c r="O158" s="1" t="str">
        <f t="shared" si="122"/>
        <v/>
      </c>
      <c r="P158" s="22"/>
      <c r="S158" s="1" t="str">
        <f t="shared" si="123"/>
        <v/>
      </c>
      <c r="T158" s="22"/>
      <c r="W158" s="1" t="str">
        <f t="shared" si="124"/>
        <v/>
      </c>
      <c r="X158" s="22"/>
    </row>
    <row r="159" spans="1:24" ht="12.75" customHeight="1" x14ac:dyDescent="0.2">
      <c r="A159" s="6"/>
      <c r="B159" s="6" t="s">
        <v>49</v>
      </c>
      <c r="D159" s="25"/>
      <c r="E159" s="6"/>
      <c r="F159" s="6"/>
      <c r="G159" s="26">
        <f>IF(ISERROR(SUM(G152:G158)/G161),"",SUM(G152:G158)/G161)</f>
        <v>0.33333333333333331</v>
      </c>
      <c r="H159" s="25"/>
      <c r="I159" s="6"/>
      <c r="J159" s="6"/>
      <c r="K159" s="26">
        <f>IF(ISERROR(SUM(K152:K158)/K161),"",SUM(K152:K158)/K161)</f>
        <v>0.66666666666666663</v>
      </c>
      <c r="L159" s="25"/>
      <c r="M159" s="6"/>
      <c r="N159" s="6"/>
      <c r="O159" s="26">
        <f>IF(ISERROR(SUM(O152:O158)/O161),"",SUM(O152:O158)/O161)</f>
        <v>0.6</v>
      </c>
      <c r="P159" s="25"/>
      <c r="Q159" s="6"/>
      <c r="R159" s="6"/>
      <c r="S159" s="26">
        <f>IF(ISERROR(SUM(S152:S158)/S161),"",SUM(S152:S158)/S161)</f>
        <v>0.41666666666666669</v>
      </c>
      <c r="T159" s="25"/>
      <c r="U159" s="6"/>
      <c r="V159" s="6"/>
      <c r="W159" s="26">
        <f>IF(ISERROR(SUM(W152:W158)/W161),"",SUM(W152:W158)/W161)</f>
        <v>0.31578947368421051</v>
      </c>
      <c r="X159" s="25"/>
    </row>
    <row r="160" spans="1:24" ht="12.75" customHeight="1" x14ac:dyDescent="0.2">
      <c r="A160" s="4"/>
      <c r="B160" s="6"/>
      <c r="C160" s="4" t="s">
        <v>50</v>
      </c>
      <c r="D160" s="22"/>
      <c r="E160" s="4">
        <v>1</v>
      </c>
      <c r="F160" s="4">
        <v>1</v>
      </c>
      <c r="G160" s="1">
        <f t="shared" ref="G160:G161" si="125">IF(SUM(E160:F160)=0,"",SUM(E160:F160))</f>
        <v>2</v>
      </c>
      <c r="H160" s="22"/>
      <c r="I160" s="4">
        <v>1</v>
      </c>
      <c r="K160" s="1">
        <f t="shared" ref="K160:K161" si="126">IF(SUM(I160:J160)=0,"",SUM(I160:J160))</f>
        <v>1</v>
      </c>
      <c r="L160" s="22"/>
      <c r="M160" s="4">
        <v>2</v>
      </c>
      <c r="O160" s="1">
        <f t="shared" ref="O160:O161" si="127">IF(SUM(M160:N160)=0,"",SUM(M160:N160))</f>
        <v>2</v>
      </c>
      <c r="P160" s="22"/>
      <c r="Q160" s="4">
        <v>5</v>
      </c>
      <c r="R160" s="4">
        <v>2</v>
      </c>
      <c r="S160" s="1">
        <f t="shared" ref="S160:S161" si="128">IF(SUM(Q160:R160)=0,"",SUM(Q160:R160))</f>
        <v>7</v>
      </c>
      <c r="T160" s="22"/>
      <c r="U160" s="4">
        <v>9</v>
      </c>
      <c r="V160" s="4">
        <v>4</v>
      </c>
      <c r="W160" s="1">
        <f t="shared" ref="W160:W161" si="129">IF(SUM(U160:V160)=0,"",SUM(U160:V160))</f>
        <v>13</v>
      </c>
      <c r="X160" s="22"/>
    </row>
    <row r="161" spans="1:24" ht="12.75" customHeight="1" x14ac:dyDescent="0.2">
      <c r="A161" s="4"/>
      <c r="B161" s="28" t="s">
        <v>51</v>
      </c>
      <c r="C161" s="4"/>
      <c r="D161" s="22"/>
      <c r="E161" s="1">
        <f>SUM(E152:E160)</f>
        <v>2</v>
      </c>
      <c r="F161" s="1">
        <f>SUM(F152:F160)</f>
        <v>1</v>
      </c>
      <c r="G161" s="1">
        <f t="shared" si="125"/>
        <v>3</v>
      </c>
      <c r="H161" s="22"/>
      <c r="I161" s="1">
        <f>SUM(I152:I160)</f>
        <v>2</v>
      </c>
      <c r="J161" s="1">
        <f>SUM(J152:J160)</f>
        <v>1</v>
      </c>
      <c r="K161" s="1">
        <f t="shared" si="126"/>
        <v>3</v>
      </c>
      <c r="L161" s="22"/>
      <c r="M161" s="1">
        <f>SUM(M152:M160)</f>
        <v>5</v>
      </c>
      <c r="N161" s="1">
        <f>SUM(N152:N160)</f>
        <v>0</v>
      </c>
      <c r="O161" s="1">
        <f t="shared" si="127"/>
        <v>5</v>
      </c>
      <c r="P161" s="22"/>
      <c r="Q161" s="1">
        <f>SUM(Q152:Q160)</f>
        <v>10</v>
      </c>
      <c r="R161" s="1">
        <f>SUM(R152:R160)</f>
        <v>2</v>
      </c>
      <c r="S161" s="1">
        <f t="shared" si="128"/>
        <v>12</v>
      </c>
      <c r="T161" s="22"/>
      <c r="U161" s="1">
        <f>SUM(U152:U160)</f>
        <v>13</v>
      </c>
      <c r="V161" s="1">
        <f>SUM(V152:V160)</f>
        <v>6</v>
      </c>
      <c r="W161" s="1">
        <f t="shared" si="129"/>
        <v>19</v>
      </c>
      <c r="X161" s="22"/>
    </row>
    <row r="162" spans="1:24" ht="12.75" customHeight="1" x14ac:dyDescent="0.2">
      <c r="A162" s="6"/>
      <c r="B162" s="29"/>
      <c r="C162" s="6" t="s">
        <v>52</v>
      </c>
      <c r="D162" s="25"/>
      <c r="E162" s="26">
        <f>IF(ISERROR(E161/G161),"",E161/G161)</f>
        <v>0.66666666666666663</v>
      </c>
      <c r="F162" s="26">
        <f>IF(ISERROR(F161/G161),"",F161/G161)</f>
        <v>0.33333333333333331</v>
      </c>
      <c r="G162" s="26"/>
      <c r="H162" s="25"/>
      <c r="I162" s="26">
        <f>IF(ISERROR(I161/K161),"",I161/K161)</f>
        <v>0.66666666666666663</v>
      </c>
      <c r="J162" s="26">
        <f>IF(ISERROR(J161/K161),"",J161/K161)</f>
        <v>0.33333333333333331</v>
      </c>
      <c r="K162" s="26"/>
      <c r="L162" s="25"/>
      <c r="M162" s="26">
        <f>IF(ISERROR(M161/O161),"",M161/O161)</f>
        <v>1</v>
      </c>
      <c r="N162" s="26">
        <f>IF(ISERROR(N161/O161),"",N161/O161)</f>
        <v>0</v>
      </c>
      <c r="O162" s="26"/>
      <c r="P162" s="25"/>
      <c r="Q162" s="26">
        <f>IF(ISERROR(Q161/S161),"",Q161/S161)</f>
        <v>0.83333333333333337</v>
      </c>
      <c r="R162" s="26">
        <f>IF(ISERROR(R161/S161),"",R161/S161)</f>
        <v>0.16666666666666666</v>
      </c>
      <c r="S162" s="26"/>
      <c r="T162" s="25"/>
      <c r="U162" s="26">
        <f>IF(ISERROR(U161/W161),"",U161/W161)</f>
        <v>0.68421052631578949</v>
      </c>
      <c r="V162" s="26">
        <f>IF(ISERROR(V161/W161),"",V161/W161)</f>
        <v>0.31578947368421051</v>
      </c>
      <c r="W162" s="26"/>
      <c r="X162" s="25"/>
    </row>
    <row r="163" spans="1:24" ht="12.75" customHeight="1" x14ac:dyDescent="0.2">
      <c r="A163" s="4"/>
      <c r="B163" s="6" t="s">
        <v>14</v>
      </c>
      <c r="C163" s="4"/>
      <c r="D163" s="22"/>
      <c r="H163" s="22"/>
      <c r="L163" s="22"/>
      <c r="P163" s="22"/>
      <c r="T163" s="22"/>
      <c r="X163" s="22"/>
    </row>
    <row r="164" spans="1:24" ht="12.75" customHeight="1" x14ac:dyDescent="0.2">
      <c r="A164" s="4"/>
      <c r="B164" s="6"/>
      <c r="C164" s="4" t="s">
        <v>42</v>
      </c>
      <c r="D164" s="22"/>
      <c r="G164" s="1" t="str">
        <f t="shared" ref="G164:G170" si="130">IF(SUM(E164:F164)=0,"",SUM(E164:F164))</f>
        <v/>
      </c>
      <c r="H164" s="22"/>
      <c r="K164" s="1" t="str">
        <f t="shared" ref="K164:K170" si="131">IF(SUM(I164:J164)=0,"",SUM(I164:J164))</f>
        <v/>
      </c>
      <c r="L164" s="22"/>
      <c r="O164" s="1" t="str">
        <f t="shared" ref="O164:O170" si="132">IF(SUM(M164:N164)=0,"",SUM(M164:N164))</f>
        <v/>
      </c>
      <c r="P164" s="22"/>
      <c r="S164" s="1" t="str">
        <f t="shared" ref="S164:S170" si="133">IF(SUM(Q164:R164)=0,"",SUM(Q164:R164))</f>
        <v/>
      </c>
      <c r="T164" s="22"/>
      <c r="W164" s="1" t="str">
        <f t="shared" ref="W164:W170" si="134">IF(SUM(U164:V164)=0,"",SUM(U164:V164))</f>
        <v/>
      </c>
      <c r="X164" s="22"/>
    </row>
    <row r="165" spans="1:24" ht="12.75" customHeight="1" x14ac:dyDescent="0.2">
      <c r="A165" s="4"/>
      <c r="B165" s="6"/>
      <c r="C165" s="4" t="s">
        <v>43</v>
      </c>
      <c r="D165" s="22"/>
      <c r="E165" s="4">
        <v>2</v>
      </c>
      <c r="G165" s="1">
        <f t="shared" si="130"/>
        <v>2</v>
      </c>
      <c r="H165" s="22"/>
      <c r="I165" s="4">
        <v>3</v>
      </c>
      <c r="K165" s="1">
        <f t="shared" si="131"/>
        <v>3</v>
      </c>
      <c r="L165" s="22"/>
      <c r="M165" s="4">
        <v>1</v>
      </c>
      <c r="N165" s="4">
        <v>1</v>
      </c>
      <c r="O165" s="1">
        <f t="shared" si="132"/>
        <v>2</v>
      </c>
      <c r="P165" s="22"/>
      <c r="R165" s="4">
        <v>1</v>
      </c>
      <c r="S165" s="1">
        <f t="shared" si="133"/>
        <v>1</v>
      </c>
      <c r="T165" s="22"/>
      <c r="V165" s="4">
        <v>1</v>
      </c>
      <c r="W165" s="1">
        <f t="shared" si="134"/>
        <v>1</v>
      </c>
      <c r="X165" s="22"/>
    </row>
    <row r="166" spans="1:24" ht="12.75" customHeight="1" x14ac:dyDescent="0.2">
      <c r="A166" s="4"/>
      <c r="B166" s="6"/>
      <c r="C166" s="4" t="s">
        <v>44</v>
      </c>
      <c r="D166" s="22"/>
      <c r="G166" s="1" t="str">
        <f t="shared" si="130"/>
        <v/>
      </c>
      <c r="H166" s="22"/>
      <c r="K166" s="1" t="str">
        <f t="shared" si="131"/>
        <v/>
      </c>
      <c r="L166" s="22"/>
      <c r="O166" s="1" t="str">
        <f t="shared" si="132"/>
        <v/>
      </c>
      <c r="P166" s="22"/>
      <c r="S166" s="1" t="str">
        <f t="shared" si="133"/>
        <v/>
      </c>
      <c r="T166" s="22"/>
      <c r="W166" s="1" t="str">
        <f t="shared" si="134"/>
        <v/>
      </c>
      <c r="X166" s="22"/>
    </row>
    <row r="167" spans="1:24" ht="12.75" customHeight="1" x14ac:dyDescent="0.2">
      <c r="A167" s="4"/>
      <c r="B167" s="6"/>
      <c r="C167" s="4" t="s">
        <v>45</v>
      </c>
      <c r="D167" s="22"/>
      <c r="G167" s="1" t="str">
        <f t="shared" si="130"/>
        <v/>
      </c>
      <c r="H167" s="22"/>
      <c r="K167" s="1" t="str">
        <f t="shared" si="131"/>
        <v/>
      </c>
      <c r="L167" s="22"/>
      <c r="O167" s="1" t="str">
        <f t="shared" si="132"/>
        <v/>
      </c>
      <c r="P167" s="22"/>
      <c r="S167" s="1" t="str">
        <f t="shared" si="133"/>
        <v/>
      </c>
      <c r="T167" s="22"/>
      <c r="W167" s="1" t="str">
        <f t="shared" si="134"/>
        <v/>
      </c>
      <c r="X167" s="22"/>
    </row>
    <row r="168" spans="1:24" ht="12.75" customHeight="1" x14ac:dyDescent="0.2">
      <c r="A168" s="4"/>
      <c r="B168" s="6"/>
      <c r="C168" s="4" t="s">
        <v>46</v>
      </c>
      <c r="D168" s="22"/>
      <c r="G168" s="1" t="str">
        <f t="shared" si="130"/>
        <v/>
      </c>
      <c r="H168" s="22"/>
      <c r="I168" s="4">
        <v>1</v>
      </c>
      <c r="K168" s="1">
        <f t="shared" si="131"/>
        <v>1</v>
      </c>
      <c r="L168" s="22"/>
      <c r="M168" s="4">
        <v>1</v>
      </c>
      <c r="O168" s="1">
        <f t="shared" si="132"/>
        <v>1</v>
      </c>
      <c r="P168" s="22"/>
      <c r="S168" s="1" t="str">
        <f t="shared" si="133"/>
        <v/>
      </c>
      <c r="T168" s="22"/>
      <c r="W168" s="1" t="str">
        <f t="shared" si="134"/>
        <v/>
      </c>
      <c r="X168" s="22"/>
    </row>
    <row r="169" spans="1:24" ht="12.75" customHeight="1" x14ac:dyDescent="0.2">
      <c r="A169" s="4"/>
      <c r="B169" s="6"/>
      <c r="C169" s="4" t="s">
        <v>47</v>
      </c>
      <c r="D169" s="22"/>
      <c r="G169" s="1" t="str">
        <f t="shared" si="130"/>
        <v/>
      </c>
      <c r="H169" s="22"/>
      <c r="K169" s="1" t="str">
        <f t="shared" si="131"/>
        <v/>
      </c>
      <c r="L169" s="22"/>
      <c r="O169" s="1" t="str">
        <f t="shared" si="132"/>
        <v/>
      </c>
      <c r="P169" s="22"/>
      <c r="S169" s="1" t="str">
        <f t="shared" si="133"/>
        <v/>
      </c>
      <c r="T169" s="22"/>
      <c r="W169" s="1" t="str">
        <f t="shared" si="134"/>
        <v/>
      </c>
      <c r="X169" s="22"/>
    </row>
    <row r="170" spans="1:24" ht="12.75" customHeight="1" x14ac:dyDescent="0.2">
      <c r="A170" s="4"/>
      <c r="B170" s="6"/>
      <c r="C170" s="4" t="s">
        <v>48</v>
      </c>
      <c r="D170" s="22"/>
      <c r="G170" s="1" t="str">
        <f t="shared" si="130"/>
        <v/>
      </c>
      <c r="H170" s="22"/>
      <c r="K170" s="1" t="str">
        <f t="shared" si="131"/>
        <v/>
      </c>
      <c r="L170" s="22"/>
      <c r="O170" s="1" t="str">
        <f t="shared" si="132"/>
        <v/>
      </c>
      <c r="P170" s="22"/>
      <c r="S170" s="1" t="str">
        <f t="shared" si="133"/>
        <v/>
      </c>
      <c r="T170" s="22"/>
      <c r="U170" s="4">
        <v>1</v>
      </c>
      <c r="W170" s="1">
        <f t="shared" si="134"/>
        <v>1</v>
      </c>
      <c r="X170" s="22"/>
    </row>
    <row r="171" spans="1:24" ht="12.75" customHeight="1" x14ac:dyDescent="0.2">
      <c r="A171" s="6"/>
      <c r="B171" s="6" t="s">
        <v>49</v>
      </c>
      <c r="D171" s="25"/>
      <c r="E171" s="6"/>
      <c r="F171" s="6"/>
      <c r="G171" s="26">
        <f>IF(ISERROR(SUM(G164:G170)/G173),"",SUM(G164:G170)/G173)</f>
        <v>0.2</v>
      </c>
      <c r="H171" s="25"/>
      <c r="I171" s="6"/>
      <c r="J171" s="6"/>
      <c r="K171" s="26">
        <f>IF(ISERROR(SUM(K164:K170)/K173),"",SUM(K164:K170)/K173)</f>
        <v>0.4</v>
      </c>
      <c r="L171" s="25"/>
      <c r="M171" s="6"/>
      <c r="N171" s="6"/>
      <c r="O171" s="26">
        <f>IF(ISERROR(SUM(O164:O170)/O173),"",SUM(O164:O170)/O173)</f>
        <v>0.3</v>
      </c>
      <c r="P171" s="25"/>
      <c r="Q171" s="6"/>
      <c r="R171" s="6"/>
      <c r="S171" s="26">
        <f>IF(ISERROR(SUM(S164:S170)/S173),"",SUM(S164:S170)/S173)</f>
        <v>8.3333333333333329E-2</v>
      </c>
      <c r="T171" s="25"/>
      <c r="U171" s="6"/>
      <c r="V171" s="6"/>
      <c r="W171" s="26">
        <f>IF(ISERROR(SUM(W164:W170)/W173),"",SUM(W164:W170)/W173)</f>
        <v>0.18181818181818182</v>
      </c>
      <c r="X171" s="25"/>
    </row>
    <row r="172" spans="1:24" ht="12.75" customHeight="1" x14ac:dyDescent="0.2">
      <c r="A172" s="4"/>
      <c r="B172" s="6"/>
      <c r="C172" s="4" t="s">
        <v>50</v>
      </c>
      <c r="D172" s="22"/>
      <c r="E172" s="4">
        <v>8</v>
      </c>
      <c r="G172" s="1">
        <f t="shared" ref="G172:G173" si="135">IF(SUM(E172:F172)=0,"",SUM(E172:F172))</f>
        <v>8</v>
      </c>
      <c r="H172" s="22"/>
      <c r="I172" s="4">
        <v>5</v>
      </c>
      <c r="J172" s="4">
        <v>1</v>
      </c>
      <c r="K172" s="1">
        <f t="shared" ref="K172:K173" si="136">IF(SUM(I172:J172)=0,"",SUM(I172:J172))</f>
        <v>6</v>
      </c>
      <c r="L172" s="22"/>
      <c r="M172" s="4">
        <v>5</v>
      </c>
      <c r="N172" s="4">
        <v>2</v>
      </c>
      <c r="O172" s="1">
        <f t="shared" ref="O172:O173" si="137">IF(SUM(M172:N172)=0,"",SUM(M172:N172))</f>
        <v>7</v>
      </c>
      <c r="P172" s="22"/>
      <c r="Q172" s="4">
        <v>9</v>
      </c>
      <c r="R172" s="4">
        <v>2</v>
      </c>
      <c r="S172" s="1">
        <f t="shared" ref="S172:S173" si="138">IF(SUM(Q172:R172)=0,"",SUM(Q172:R172))</f>
        <v>11</v>
      </c>
      <c r="T172" s="22"/>
      <c r="U172" s="4">
        <v>7</v>
      </c>
      <c r="V172" s="4">
        <v>2</v>
      </c>
      <c r="W172" s="1">
        <f t="shared" ref="W172:W173" si="139">IF(SUM(U172:V172)=0,"",SUM(U172:V172))</f>
        <v>9</v>
      </c>
      <c r="X172" s="22"/>
    </row>
    <row r="173" spans="1:24" ht="12.75" customHeight="1" x14ac:dyDescent="0.2">
      <c r="A173" s="4"/>
      <c r="B173" s="28" t="s">
        <v>51</v>
      </c>
      <c r="C173" s="4"/>
      <c r="D173" s="22"/>
      <c r="E173" s="1">
        <f>SUM(E164:E172)</f>
        <v>10</v>
      </c>
      <c r="F173" s="1">
        <f>SUM(F164:F172)</f>
        <v>0</v>
      </c>
      <c r="G173" s="1">
        <f t="shared" si="135"/>
        <v>10</v>
      </c>
      <c r="H173" s="22"/>
      <c r="I173" s="1">
        <f>SUM(I164:I172)</f>
        <v>9</v>
      </c>
      <c r="J173" s="1">
        <f>SUM(J164:J172)</f>
        <v>1</v>
      </c>
      <c r="K173" s="1">
        <f t="shared" si="136"/>
        <v>10</v>
      </c>
      <c r="L173" s="22"/>
      <c r="M173" s="1">
        <f>SUM(M164:M172)</f>
        <v>7</v>
      </c>
      <c r="N173" s="1">
        <f>SUM(N164:N172)</f>
        <v>3</v>
      </c>
      <c r="O173" s="1">
        <f t="shared" si="137"/>
        <v>10</v>
      </c>
      <c r="P173" s="22"/>
      <c r="Q173" s="1">
        <f>SUM(Q164:Q172)</f>
        <v>9</v>
      </c>
      <c r="R173" s="1">
        <f>SUM(R164:R172)</f>
        <v>3</v>
      </c>
      <c r="S173" s="1">
        <f t="shared" si="138"/>
        <v>12</v>
      </c>
      <c r="T173" s="22"/>
      <c r="U173" s="1">
        <f>SUM(U164:U172)</f>
        <v>8</v>
      </c>
      <c r="V173" s="1">
        <f>SUM(V164:V172)</f>
        <v>3</v>
      </c>
      <c r="W173" s="1">
        <f t="shared" si="139"/>
        <v>11</v>
      </c>
      <c r="X173" s="22"/>
    </row>
    <row r="174" spans="1:24" ht="12.75" customHeight="1" x14ac:dyDescent="0.2">
      <c r="A174" s="6"/>
      <c r="B174" s="29"/>
      <c r="C174" s="6" t="s">
        <v>52</v>
      </c>
      <c r="D174" s="25"/>
      <c r="E174" s="26">
        <f>IF(ISERROR(E173/G173),"",E173/G173)</f>
        <v>1</v>
      </c>
      <c r="F174" s="26">
        <f>IF(ISERROR(F173/G173),"",F173/G173)</f>
        <v>0</v>
      </c>
      <c r="G174" s="26"/>
      <c r="H174" s="25"/>
      <c r="I174" s="26">
        <f>IF(ISERROR(I173/K173),"",I173/K173)</f>
        <v>0.9</v>
      </c>
      <c r="J174" s="26">
        <f>IF(ISERROR(J173/K173),"",J173/K173)</f>
        <v>0.1</v>
      </c>
      <c r="K174" s="26"/>
      <c r="L174" s="25"/>
      <c r="M174" s="26">
        <f>IF(ISERROR(M173/O173),"",M173/O173)</f>
        <v>0.7</v>
      </c>
      <c r="N174" s="26">
        <f>IF(ISERROR(N173/O173),"",N173/O173)</f>
        <v>0.3</v>
      </c>
      <c r="O174" s="26"/>
      <c r="P174" s="25"/>
      <c r="Q174" s="26">
        <f>IF(ISERROR(Q173/S173),"",Q173/S173)</f>
        <v>0.75</v>
      </c>
      <c r="R174" s="26">
        <f>IF(ISERROR(R173/S173),"",R173/S173)</f>
        <v>0.25</v>
      </c>
      <c r="S174" s="26"/>
      <c r="T174" s="25"/>
      <c r="U174" s="26">
        <f>IF(ISERROR(U173/W173),"",U173/W173)</f>
        <v>0.72727272727272729</v>
      </c>
      <c r="V174" s="26">
        <f>IF(ISERROR(V173/W173),"",V173/W173)</f>
        <v>0.27272727272727271</v>
      </c>
      <c r="W174" s="26"/>
      <c r="X174" s="25"/>
    </row>
    <row r="175" spans="1:24" ht="12.75" customHeight="1" x14ac:dyDescent="0.2">
      <c r="A175" s="4"/>
      <c r="B175" s="6" t="s">
        <v>15</v>
      </c>
      <c r="C175" s="4"/>
      <c r="D175" s="22"/>
      <c r="H175" s="22"/>
      <c r="L175" s="22"/>
      <c r="P175" s="22"/>
      <c r="T175" s="22"/>
      <c r="X175" s="22"/>
    </row>
    <row r="176" spans="1:24" ht="12.75" customHeight="1" x14ac:dyDescent="0.2">
      <c r="A176" s="4"/>
      <c r="B176" s="6"/>
      <c r="C176" s="4" t="s">
        <v>42</v>
      </c>
      <c r="D176" s="22"/>
      <c r="G176" s="1" t="str">
        <f t="shared" ref="G176:G182" si="140">IF(SUM(E176:F176)=0,"",SUM(E176:F176))</f>
        <v/>
      </c>
      <c r="H176" s="22"/>
      <c r="K176" s="1" t="str">
        <f t="shared" ref="K176:K182" si="141">IF(SUM(I176:J176)=0,"",SUM(I176:J176))</f>
        <v/>
      </c>
      <c r="L176" s="22"/>
      <c r="O176" s="1" t="str">
        <f t="shared" ref="O176:O182" si="142">IF(SUM(M176:N176)=0,"",SUM(M176:N176))</f>
        <v/>
      </c>
      <c r="P176" s="22"/>
      <c r="S176" s="1" t="str">
        <f t="shared" ref="S176:S182" si="143">IF(SUM(Q176:R176)=0,"",SUM(Q176:R176))</f>
        <v/>
      </c>
      <c r="T176" s="22"/>
      <c r="W176" s="1" t="str">
        <f t="shared" ref="W176:W182" si="144">IF(SUM(U176:V176)=0,"",SUM(U176:V176))</f>
        <v/>
      </c>
      <c r="X176" s="22"/>
    </row>
    <row r="177" spans="1:24" ht="12.75" customHeight="1" x14ac:dyDescent="0.2">
      <c r="A177" s="4"/>
      <c r="B177" s="6"/>
      <c r="C177" s="4" t="s">
        <v>43</v>
      </c>
      <c r="D177" s="22"/>
      <c r="E177" s="4">
        <v>4</v>
      </c>
      <c r="F177" s="4">
        <v>2</v>
      </c>
      <c r="G177" s="1">
        <f t="shared" si="140"/>
        <v>6</v>
      </c>
      <c r="H177" s="22"/>
      <c r="I177" s="4">
        <v>2</v>
      </c>
      <c r="J177" s="4">
        <v>1</v>
      </c>
      <c r="K177" s="1">
        <f t="shared" si="141"/>
        <v>3</v>
      </c>
      <c r="L177" s="22"/>
      <c r="M177" s="4">
        <v>4</v>
      </c>
      <c r="N177" s="4">
        <v>2</v>
      </c>
      <c r="O177" s="1">
        <f t="shared" si="142"/>
        <v>6</v>
      </c>
      <c r="P177" s="22"/>
      <c r="Q177" s="4">
        <v>5</v>
      </c>
      <c r="S177" s="1">
        <f t="shared" si="143"/>
        <v>5</v>
      </c>
      <c r="T177" s="22"/>
      <c r="U177" s="4">
        <v>4</v>
      </c>
      <c r="V177" s="4">
        <v>1</v>
      </c>
      <c r="W177" s="1">
        <f t="shared" si="144"/>
        <v>5</v>
      </c>
      <c r="X177" s="22"/>
    </row>
    <row r="178" spans="1:24" ht="12.75" customHeight="1" x14ac:dyDescent="0.2">
      <c r="A178" s="4"/>
      <c r="B178" s="6"/>
      <c r="C178" s="4" t="s">
        <v>44</v>
      </c>
      <c r="D178" s="22"/>
      <c r="G178" s="1" t="str">
        <f t="shared" si="140"/>
        <v/>
      </c>
      <c r="H178" s="22"/>
      <c r="K178" s="1" t="str">
        <f t="shared" si="141"/>
        <v/>
      </c>
      <c r="L178" s="22"/>
      <c r="O178" s="1" t="str">
        <f t="shared" si="142"/>
        <v/>
      </c>
      <c r="P178" s="22"/>
      <c r="Q178" s="4">
        <v>1</v>
      </c>
      <c r="S178" s="1">
        <f t="shared" si="143"/>
        <v>1</v>
      </c>
      <c r="T178" s="22"/>
      <c r="W178" s="1" t="str">
        <f t="shared" si="144"/>
        <v/>
      </c>
      <c r="X178" s="22"/>
    </row>
    <row r="179" spans="1:24" ht="12.75" customHeight="1" x14ac:dyDescent="0.2">
      <c r="A179" s="4"/>
      <c r="B179" s="6"/>
      <c r="C179" s="4" t="s">
        <v>45</v>
      </c>
      <c r="D179" s="22"/>
      <c r="G179" s="1" t="str">
        <f t="shared" si="140"/>
        <v/>
      </c>
      <c r="H179" s="22"/>
      <c r="K179" s="1" t="str">
        <f t="shared" si="141"/>
        <v/>
      </c>
      <c r="L179" s="22"/>
      <c r="O179" s="1" t="str">
        <f t="shared" si="142"/>
        <v/>
      </c>
      <c r="P179" s="22"/>
      <c r="S179" s="1" t="str">
        <f t="shared" si="143"/>
        <v/>
      </c>
      <c r="T179" s="22"/>
      <c r="W179" s="1" t="str">
        <f t="shared" si="144"/>
        <v/>
      </c>
      <c r="X179" s="22"/>
    </row>
    <row r="180" spans="1:24" ht="12.75" customHeight="1" x14ac:dyDescent="0.2">
      <c r="A180" s="4"/>
      <c r="B180" s="6"/>
      <c r="C180" s="4" t="s">
        <v>46</v>
      </c>
      <c r="D180" s="22"/>
      <c r="E180" s="4">
        <v>1</v>
      </c>
      <c r="G180" s="1">
        <f t="shared" si="140"/>
        <v>1</v>
      </c>
      <c r="H180" s="22"/>
      <c r="K180" s="1" t="str">
        <f t="shared" si="141"/>
        <v/>
      </c>
      <c r="L180" s="22"/>
      <c r="M180" s="4">
        <v>1</v>
      </c>
      <c r="O180" s="1">
        <f t="shared" si="142"/>
        <v>1</v>
      </c>
      <c r="P180" s="22"/>
      <c r="Q180" s="4">
        <v>2</v>
      </c>
      <c r="S180" s="1">
        <f t="shared" si="143"/>
        <v>2</v>
      </c>
      <c r="T180" s="22"/>
      <c r="U180" s="4">
        <v>1</v>
      </c>
      <c r="V180" s="4">
        <v>2</v>
      </c>
      <c r="W180" s="1">
        <f t="shared" si="144"/>
        <v>3</v>
      </c>
      <c r="X180" s="22"/>
    </row>
    <row r="181" spans="1:24" ht="12.75" customHeight="1" x14ac:dyDescent="0.2">
      <c r="A181" s="4"/>
      <c r="B181" s="6"/>
      <c r="C181" s="4" t="s">
        <v>47</v>
      </c>
      <c r="D181" s="22"/>
      <c r="G181" s="1" t="str">
        <f t="shared" si="140"/>
        <v/>
      </c>
      <c r="H181" s="22"/>
      <c r="K181" s="1" t="str">
        <f t="shared" si="141"/>
        <v/>
      </c>
      <c r="L181" s="22"/>
      <c r="O181" s="1" t="str">
        <f t="shared" si="142"/>
        <v/>
      </c>
      <c r="P181" s="22"/>
      <c r="S181" s="1" t="str">
        <f t="shared" si="143"/>
        <v/>
      </c>
      <c r="T181" s="22"/>
      <c r="W181" s="1" t="str">
        <f t="shared" si="144"/>
        <v/>
      </c>
      <c r="X181" s="22"/>
    </row>
    <row r="182" spans="1:24" ht="12.75" customHeight="1" x14ac:dyDescent="0.2">
      <c r="A182" s="4"/>
      <c r="B182" s="6"/>
      <c r="C182" s="4" t="s">
        <v>48</v>
      </c>
      <c r="D182" s="22"/>
      <c r="F182" s="4">
        <v>1</v>
      </c>
      <c r="G182" s="1">
        <f t="shared" si="140"/>
        <v>1</v>
      </c>
      <c r="H182" s="22"/>
      <c r="I182" s="4">
        <v>1</v>
      </c>
      <c r="K182" s="1">
        <f t="shared" si="141"/>
        <v>1</v>
      </c>
      <c r="L182" s="22"/>
      <c r="M182" s="4">
        <v>1</v>
      </c>
      <c r="O182" s="1">
        <f t="shared" si="142"/>
        <v>1</v>
      </c>
      <c r="P182" s="22"/>
      <c r="Q182" s="4">
        <v>2</v>
      </c>
      <c r="S182" s="1">
        <f t="shared" si="143"/>
        <v>2</v>
      </c>
      <c r="T182" s="22"/>
      <c r="U182" s="4">
        <v>1</v>
      </c>
      <c r="W182" s="1">
        <f t="shared" si="144"/>
        <v>1</v>
      </c>
      <c r="X182" s="22"/>
    </row>
    <row r="183" spans="1:24" ht="12.75" customHeight="1" x14ac:dyDescent="0.2">
      <c r="A183" s="6"/>
      <c r="B183" s="6" t="s">
        <v>49</v>
      </c>
      <c r="D183" s="25"/>
      <c r="E183" s="6"/>
      <c r="F183" s="6"/>
      <c r="G183" s="26">
        <f>IF(ISERROR(SUM(G176:G182)/G185),"",SUM(G176:G182)/G185)</f>
        <v>0.42105263157894735</v>
      </c>
      <c r="H183" s="25"/>
      <c r="I183" s="6"/>
      <c r="J183" s="6"/>
      <c r="K183" s="26">
        <f>IF(ISERROR(SUM(K176:K182)/K185),"",SUM(K176:K182)/K185)</f>
        <v>0.25</v>
      </c>
      <c r="L183" s="25"/>
      <c r="M183" s="6"/>
      <c r="N183" s="6"/>
      <c r="O183" s="26">
        <f>IF(ISERROR(SUM(O176:O182)/O185),"",SUM(O176:O182)/O185)</f>
        <v>0.47058823529411764</v>
      </c>
      <c r="P183" s="25"/>
      <c r="Q183" s="6"/>
      <c r="R183" s="6"/>
      <c r="S183" s="26">
        <f>IF(ISERROR(SUM(S176:S182)/S185),"",SUM(S176:S182)/S185)</f>
        <v>0.45454545454545453</v>
      </c>
      <c r="T183" s="25"/>
      <c r="U183" s="6"/>
      <c r="V183" s="6"/>
      <c r="W183" s="26">
        <f>IF(ISERROR(SUM(W176:W182)/W185),"",SUM(W176:W182)/W185)</f>
        <v>0.5</v>
      </c>
      <c r="X183" s="25"/>
    </row>
    <row r="184" spans="1:24" ht="12.75" customHeight="1" x14ac:dyDescent="0.2">
      <c r="A184" s="4"/>
      <c r="B184" s="6"/>
      <c r="C184" s="4" t="s">
        <v>50</v>
      </c>
      <c r="D184" s="22"/>
      <c r="E184" s="4">
        <v>6</v>
      </c>
      <c r="F184" s="4">
        <v>5</v>
      </c>
      <c r="G184" s="1">
        <f t="shared" ref="G184:G185" si="145">IF(SUM(E184:F184)=0,"",SUM(E184:F184))</f>
        <v>11</v>
      </c>
      <c r="H184" s="22"/>
      <c r="I184" s="4">
        <v>10</v>
      </c>
      <c r="J184" s="4">
        <v>2</v>
      </c>
      <c r="K184" s="1">
        <f t="shared" ref="K184:K185" si="146">IF(SUM(I184:J184)=0,"",SUM(I184:J184))</f>
        <v>12</v>
      </c>
      <c r="L184" s="22"/>
      <c r="M184" s="4">
        <v>7</v>
      </c>
      <c r="N184" s="4">
        <v>2</v>
      </c>
      <c r="O184" s="1">
        <f t="shared" ref="O184:O185" si="147">IF(SUM(M184:N184)=0,"",SUM(M184:N184))</f>
        <v>9</v>
      </c>
      <c r="P184" s="22"/>
      <c r="Q184" s="4">
        <v>11</v>
      </c>
      <c r="R184" s="4">
        <v>1</v>
      </c>
      <c r="S184" s="1">
        <f t="shared" ref="S184:S185" si="148">IF(SUM(Q184:R184)=0,"",SUM(Q184:R184))</f>
        <v>12</v>
      </c>
      <c r="T184" s="22"/>
      <c r="U184" s="4">
        <v>7</v>
      </c>
      <c r="V184" s="4">
        <v>2</v>
      </c>
      <c r="W184" s="1">
        <f t="shared" ref="W184:W185" si="149">IF(SUM(U184:V184)=0,"",SUM(U184:V184))</f>
        <v>9</v>
      </c>
      <c r="X184" s="22"/>
    </row>
    <row r="185" spans="1:24" ht="12.75" customHeight="1" x14ac:dyDescent="0.2">
      <c r="A185" s="4"/>
      <c r="B185" s="28" t="s">
        <v>51</v>
      </c>
      <c r="C185" s="4"/>
      <c r="D185" s="22"/>
      <c r="E185" s="1">
        <f>SUM(E176:E184)</f>
        <v>11</v>
      </c>
      <c r="F185" s="1">
        <f>SUM(F176:F184)</f>
        <v>8</v>
      </c>
      <c r="G185" s="1">
        <f t="shared" si="145"/>
        <v>19</v>
      </c>
      <c r="H185" s="22"/>
      <c r="I185" s="1">
        <f>SUM(I176:I184)</f>
        <v>13</v>
      </c>
      <c r="J185" s="1">
        <f>SUM(J176:J184)</f>
        <v>3</v>
      </c>
      <c r="K185" s="1">
        <f t="shared" si="146"/>
        <v>16</v>
      </c>
      <c r="L185" s="22"/>
      <c r="M185" s="1">
        <f>SUM(M176:M184)</f>
        <v>13</v>
      </c>
      <c r="N185" s="1">
        <f>SUM(N176:N184)</f>
        <v>4</v>
      </c>
      <c r="O185" s="1">
        <f t="shared" si="147"/>
        <v>17</v>
      </c>
      <c r="P185" s="22"/>
      <c r="Q185" s="1">
        <f>SUM(Q176:Q184)</f>
        <v>21</v>
      </c>
      <c r="R185" s="1">
        <f>SUM(R176:R184)</f>
        <v>1</v>
      </c>
      <c r="S185" s="1">
        <f t="shared" si="148"/>
        <v>22</v>
      </c>
      <c r="T185" s="22"/>
      <c r="U185" s="1">
        <f>SUM(U176:U184)</f>
        <v>13</v>
      </c>
      <c r="V185" s="1">
        <f>SUM(V176:V184)</f>
        <v>5</v>
      </c>
      <c r="W185" s="1">
        <f t="shared" si="149"/>
        <v>18</v>
      </c>
      <c r="X185" s="22"/>
    </row>
    <row r="186" spans="1:24" ht="12.75" customHeight="1" x14ac:dyDescent="0.2">
      <c r="A186" s="6"/>
      <c r="B186" s="29"/>
      <c r="C186" s="6" t="s">
        <v>52</v>
      </c>
      <c r="D186" s="25"/>
      <c r="E186" s="26">
        <f>IF(ISERROR(E185/G185),"",E185/G185)</f>
        <v>0.57894736842105265</v>
      </c>
      <c r="F186" s="26">
        <f>IF(ISERROR(F185/G185),"",F185/G185)</f>
        <v>0.42105263157894735</v>
      </c>
      <c r="G186" s="26"/>
      <c r="H186" s="25"/>
      <c r="I186" s="26">
        <f>IF(ISERROR(I185/K185),"",I185/K185)</f>
        <v>0.8125</v>
      </c>
      <c r="J186" s="26">
        <f>IF(ISERROR(J185/K185),"",J185/K185)</f>
        <v>0.1875</v>
      </c>
      <c r="K186" s="26"/>
      <c r="L186" s="25"/>
      <c r="M186" s="26">
        <f>IF(ISERROR(M185/O185),"",M185/O185)</f>
        <v>0.76470588235294112</v>
      </c>
      <c r="N186" s="26">
        <f>IF(ISERROR(N185/O185),"",N185/O185)</f>
        <v>0.23529411764705882</v>
      </c>
      <c r="O186" s="26"/>
      <c r="P186" s="25"/>
      <c r="Q186" s="26">
        <f>IF(ISERROR(Q185/S185),"",Q185/S185)</f>
        <v>0.95454545454545459</v>
      </c>
      <c r="R186" s="26">
        <f>IF(ISERROR(R185/S185),"",R185/S185)</f>
        <v>4.5454545454545456E-2</v>
      </c>
      <c r="S186" s="26"/>
      <c r="T186" s="25"/>
      <c r="U186" s="26">
        <f>IF(ISERROR(U185/W185),"",U185/W185)</f>
        <v>0.72222222222222221</v>
      </c>
      <c r="V186" s="26">
        <f>IF(ISERROR(V185/W185),"",V185/W185)</f>
        <v>0.27777777777777779</v>
      </c>
      <c r="W186" s="26"/>
      <c r="X186" s="25"/>
    </row>
    <row r="187" spans="1:24" ht="12.75" customHeight="1" x14ac:dyDescent="0.2">
      <c r="A187" s="2"/>
      <c r="B187" s="3"/>
      <c r="C187" s="3"/>
      <c r="D187" s="22"/>
      <c r="H187" s="22"/>
      <c r="L187" s="22"/>
      <c r="P187" s="22"/>
      <c r="T187" s="22"/>
      <c r="X187" s="22"/>
    </row>
    <row r="188" spans="1:24" ht="12.75" customHeight="1" x14ac:dyDescent="0.2">
      <c r="A188" s="4"/>
      <c r="B188" s="6" t="s">
        <v>16</v>
      </c>
      <c r="C188" s="4"/>
      <c r="D188" s="22"/>
      <c r="H188" s="22"/>
      <c r="L188" s="22"/>
      <c r="P188" s="22"/>
      <c r="T188" s="22"/>
      <c r="X188" s="22"/>
    </row>
    <row r="189" spans="1:24" ht="12.75" customHeight="1" x14ac:dyDescent="0.2">
      <c r="A189" s="4"/>
      <c r="B189" s="6"/>
      <c r="C189" s="4" t="s">
        <v>42</v>
      </c>
      <c r="D189" s="22"/>
      <c r="G189" s="1" t="str">
        <f t="shared" ref="G189:G195" si="150">IF(SUM(E189:F189)=0,"",SUM(E189:F189))</f>
        <v/>
      </c>
      <c r="H189" s="22"/>
      <c r="K189" s="1" t="str">
        <f t="shared" ref="K189:K195" si="151">IF(SUM(I189:J189)=0,"",SUM(I189:J189))</f>
        <v/>
      </c>
      <c r="L189" s="22"/>
      <c r="O189" s="1" t="str">
        <f t="shared" ref="O189:O195" si="152">IF(SUM(M189:N189)=0,"",SUM(M189:N189))</f>
        <v/>
      </c>
      <c r="P189" s="22"/>
      <c r="S189" s="1" t="str">
        <f t="shared" ref="S189:S195" si="153">IF(SUM(Q189:R189)=0,"",SUM(Q189:R189))</f>
        <v/>
      </c>
      <c r="T189" s="22"/>
      <c r="W189" s="1" t="str">
        <f t="shared" ref="W189:W195" si="154">IF(SUM(U189:V189)=0,"",SUM(U189:V189))</f>
        <v/>
      </c>
      <c r="X189" s="22"/>
    </row>
    <row r="190" spans="1:24" ht="12.75" customHeight="1" x14ac:dyDescent="0.2">
      <c r="A190" s="4"/>
      <c r="B190" s="6"/>
      <c r="C190" s="4" t="s">
        <v>43</v>
      </c>
      <c r="D190" s="22"/>
      <c r="G190" s="1" t="str">
        <f t="shared" si="150"/>
        <v/>
      </c>
      <c r="H190" s="22"/>
      <c r="K190" s="1" t="str">
        <f t="shared" si="151"/>
        <v/>
      </c>
      <c r="L190" s="22"/>
      <c r="O190" s="1" t="str">
        <f t="shared" si="152"/>
        <v/>
      </c>
      <c r="P190" s="22"/>
      <c r="S190" s="1" t="str">
        <f t="shared" si="153"/>
        <v/>
      </c>
      <c r="T190" s="22"/>
      <c r="W190" s="1" t="str">
        <f t="shared" si="154"/>
        <v/>
      </c>
      <c r="X190" s="22"/>
    </row>
    <row r="191" spans="1:24" ht="12.75" customHeight="1" x14ac:dyDescent="0.2">
      <c r="A191" s="4"/>
      <c r="B191" s="6"/>
      <c r="C191" s="4" t="s">
        <v>44</v>
      </c>
      <c r="D191" s="22"/>
      <c r="G191" s="1" t="str">
        <f t="shared" si="150"/>
        <v/>
      </c>
      <c r="H191" s="22"/>
      <c r="K191" s="1" t="str">
        <f t="shared" si="151"/>
        <v/>
      </c>
      <c r="L191" s="22"/>
      <c r="O191" s="1" t="str">
        <f t="shared" si="152"/>
        <v/>
      </c>
      <c r="P191" s="22"/>
      <c r="S191" s="1" t="str">
        <f t="shared" si="153"/>
        <v/>
      </c>
      <c r="T191" s="22"/>
      <c r="W191" s="1" t="str">
        <f t="shared" si="154"/>
        <v/>
      </c>
      <c r="X191" s="22"/>
    </row>
    <row r="192" spans="1:24" ht="12.75" customHeight="1" x14ac:dyDescent="0.2">
      <c r="A192" s="4"/>
      <c r="B192" s="6"/>
      <c r="C192" s="4" t="s">
        <v>45</v>
      </c>
      <c r="D192" s="22"/>
      <c r="G192" s="1" t="str">
        <f t="shared" si="150"/>
        <v/>
      </c>
      <c r="H192" s="22"/>
      <c r="K192" s="1" t="str">
        <f t="shared" si="151"/>
        <v/>
      </c>
      <c r="L192" s="22"/>
      <c r="M192" s="4">
        <v>1</v>
      </c>
      <c r="O192" s="1">
        <f t="shared" si="152"/>
        <v>1</v>
      </c>
      <c r="P192" s="22"/>
      <c r="Q192" s="4">
        <v>1</v>
      </c>
      <c r="S192" s="1">
        <f t="shared" si="153"/>
        <v>1</v>
      </c>
      <c r="T192" s="22"/>
      <c r="U192" s="4">
        <v>1</v>
      </c>
      <c r="W192" s="1">
        <f t="shared" si="154"/>
        <v>1</v>
      </c>
      <c r="X192" s="22"/>
    </row>
    <row r="193" spans="1:24" ht="12.75" customHeight="1" x14ac:dyDescent="0.2">
      <c r="A193" s="4"/>
      <c r="B193" s="6"/>
      <c r="C193" s="4" t="s">
        <v>46</v>
      </c>
      <c r="D193" s="22"/>
      <c r="E193" s="4">
        <v>1</v>
      </c>
      <c r="G193" s="1">
        <f t="shared" si="150"/>
        <v>1</v>
      </c>
      <c r="H193" s="22"/>
      <c r="I193" s="4">
        <v>1</v>
      </c>
      <c r="K193" s="1">
        <f t="shared" si="151"/>
        <v>1</v>
      </c>
      <c r="L193" s="22"/>
      <c r="O193" s="1" t="str">
        <f t="shared" si="152"/>
        <v/>
      </c>
      <c r="P193" s="22"/>
      <c r="S193" s="1" t="str">
        <f t="shared" si="153"/>
        <v/>
      </c>
      <c r="T193" s="22"/>
      <c r="W193" s="1" t="str">
        <f t="shared" si="154"/>
        <v/>
      </c>
      <c r="X193" s="22"/>
    </row>
    <row r="194" spans="1:24" ht="12.75" customHeight="1" x14ac:dyDescent="0.2">
      <c r="A194" s="4"/>
      <c r="B194" s="6"/>
      <c r="C194" s="4" t="s">
        <v>47</v>
      </c>
      <c r="D194" s="22"/>
      <c r="G194" s="1" t="str">
        <f t="shared" si="150"/>
        <v/>
      </c>
      <c r="H194" s="22"/>
      <c r="K194" s="1" t="str">
        <f t="shared" si="151"/>
        <v/>
      </c>
      <c r="L194" s="22"/>
      <c r="O194" s="1" t="str">
        <f t="shared" si="152"/>
        <v/>
      </c>
      <c r="P194" s="22"/>
      <c r="S194" s="1" t="str">
        <f t="shared" si="153"/>
        <v/>
      </c>
      <c r="T194" s="22"/>
      <c r="W194" s="1" t="str">
        <f t="shared" si="154"/>
        <v/>
      </c>
      <c r="X194" s="22"/>
    </row>
    <row r="195" spans="1:24" ht="12.75" customHeight="1" x14ac:dyDescent="0.2">
      <c r="A195" s="4"/>
      <c r="B195" s="6"/>
      <c r="C195" s="4" t="s">
        <v>48</v>
      </c>
      <c r="D195" s="22"/>
      <c r="G195" s="1" t="str">
        <f t="shared" si="150"/>
        <v/>
      </c>
      <c r="H195" s="22"/>
      <c r="K195" s="1" t="str">
        <f t="shared" si="151"/>
        <v/>
      </c>
      <c r="L195" s="22"/>
      <c r="O195" s="1" t="str">
        <f t="shared" si="152"/>
        <v/>
      </c>
      <c r="P195" s="22"/>
      <c r="S195" s="1" t="str">
        <f t="shared" si="153"/>
        <v/>
      </c>
      <c r="T195" s="22"/>
      <c r="W195" s="1" t="str">
        <f t="shared" si="154"/>
        <v/>
      </c>
      <c r="X195" s="22"/>
    </row>
    <row r="196" spans="1:24" ht="12.75" customHeight="1" x14ac:dyDescent="0.2">
      <c r="A196" s="6"/>
      <c r="B196" s="6" t="s">
        <v>49</v>
      </c>
      <c r="D196" s="25"/>
      <c r="E196" s="6"/>
      <c r="F196" s="6"/>
      <c r="G196" s="26">
        <f>IF(ISERROR(SUM(G189:G195)/G198),"",SUM(G189:G195)/G198)</f>
        <v>0.5</v>
      </c>
      <c r="H196" s="25"/>
      <c r="I196" s="6"/>
      <c r="J196" s="6"/>
      <c r="K196" s="26">
        <f>IF(ISERROR(SUM(K189:K195)/K198),"",SUM(K189:K195)/K198)</f>
        <v>1</v>
      </c>
      <c r="L196" s="25"/>
      <c r="M196" s="6"/>
      <c r="N196" s="6"/>
      <c r="O196" s="26">
        <f>IF(ISERROR(SUM(O189:O195)/O198),"",SUM(O189:O195)/O198)</f>
        <v>0.25</v>
      </c>
      <c r="P196" s="25"/>
      <c r="Q196" s="6"/>
      <c r="R196" s="6"/>
      <c r="S196" s="26">
        <f>IF(ISERROR(SUM(S189:S195)/S198),"",SUM(S189:S195)/S198)</f>
        <v>0.5</v>
      </c>
      <c r="T196" s="25"/>
      <c r="U196" s="6"/>
      <c r="V196" s="6"/>
      <c r="W196" s="26">
        <f>IF(ISERROR(SUM(W189:W195)/W198),"",SUM(W189:W195)/W198)</f>
        <v>0.25</v>
      </c>
      <c r="X196" s="25"/>
    </row>
    <row r="197" spans="1:24" ht="12.75" customHeight="1" x14ac:dyDescent="0.2">
      <c r="A197" s="4"/>
      <c r="B197" s="6"/>
      <c r="C197" s="4" t="s">
        <v>50</v>
      </c>
      <c r="D197" s="22"/>
      <c r="E197" s="4">
        <v>1</v>
      </c>
      <c r="G197" s="1">
        <f t="shared" ref="G197:G198" si="155">IF(SUM(E197:F197)=0,"",SUM(E197:F197))</f>
        <v>1</v>
      </c>
      <c r="H197" s="22"/>
      <c r="K197" s="1" t="str">
        <f t="shared" ref="K197:K198" si="156">IF(SUM(I197:J197)=0,"",SUM(I197:J197))</f>
        <v/>
      </c>
      <c r="L197" s="22"/>
      <c r="M197" s="4">
        <v>3</v>
      </c>
      <c r="O197" s="1">
        <f t="shared" ref="O197:O198" si="157">IF(SUM(M197:N197)=0,"",SUM(M197:N197))</f>
        <v>3</v>
      </c>
      <c r="P197" s="22"/>
      <c r="Q197" s="4">
        <v>1</v>
      </c>
      <c r="S197" s="1">
        <f t="shared" ref="S197:S198" si="158">IF(SUM(Q197:R197)=0,"",SUM(Q197:R197))</f>
        <v>1</v>
      </c>
      <c r="T197" s="22"/>
      <c r="U197" s="4">
        <v>1</v>
      </c>
      <c r="V197" s="4">
        <v>2</v>
      </c>
      <c r="W197" s="1">
        <f t="shared" ref="W197:W198" si="159">IF(SUM(U197:V197)=0,"",SUM(U197:V197))</f>
        <v>3</v>
      </c>
      <c r="X197" s="22"/>
    </row>
    <row r="198" spans="1:24" ht="12.75" customHeight="1" x14ac:dyDescent="0.2">
      <c r="A198" s="4"/>
      <c r="B198" s="28" t="s">
        <v>51</v>
      </c>
      <c r="C198" s="4"/>
      <c r="D198" s="22"/>
      <c r="E198" s="1">
        <f>SUM(E189:E197)</f>
        <v>2</v>
      </c>
      <c r="F198" s="1">
        <f>SUM(F189:F197)</f>
        <v>0</v>
      </c>
      <c r="G198" s="1">
        <f t="shared" si="155"/>
        <v>2</v>
      </c>
      <c r="H198" s="22"/>
      <c r="I198" s="1">
        <f>SUM(I189:I197)</f>
        <v>1</v>
      </c>
      <c r="J198" s="1">
        <f>SUM(J189:J197)</f>
        <v>0</v>
      </c>
      <c r="K198" s="1">
        <f t="shared" si="156"/>
        <v>1</v>
      </c>
      <c r="L198" s="22"/>
      <c r="M198" s="1">
        <f>SUM(M189:M197)</f>
        <v>4</v>
      </c>
      <c r="N198" s="1">
        <f>SUM(N189:N197)</f>
        <v>0</v>
      </c>
      <c r="O198" s="1">
        <f t="shared" si="157"/>
        <v>4</v>
      </c>
      <c r="P198" s="22"/>
      <c r="Q198" s="1">
        <f>SUM(Q189:Q197)</f>
        <v>2</v>
      </c>
      <c r="R198" s="1">
        <f>SUM(R189:R197)</f>
        <v>0</v>
      </c>
      <c r="S198" s="1">
        <f t="shared" si="158"/>
        <v>2</v>
      </c>
      <c r="T198" s="22"/>
      <c r="U198" s="1">
        <f>SUM(U189:U197)</f>
        <v>2</v>
      </c>
      <c r="V198" s="1">
        <f>SUM(V189:V197)</f>
        <v>2</v>
      </c>
      <c r="W198" s="1">
        <f t="shared" si="159"/>
        <v>4</v>
      </c>
      <c r="X198" s="22"/>
    </row>
    <row r="199" spans="1:24" ht="12.75" customHeight="1" x14ac:dyDescent="0.2">
      <c r="A199" s="6"/>
      <c r="B199" s="29"/>
      <c r="C199" s="6" t="s">
        <v>52</v>
      </c>
      <c r="D199" s="25"/>
      <c r="E199" s="26">
        <f>IF(ISERROR(E198/G198),"",E198/G198)</f>
        <v>1</v>
      </c>
      <c r="F199" s="26">
        <f>IF(ISERROR(F198/G198),"",F198/G198)</f>
        <v>0</v>
      </c>
      <c r="G199" s="26"/>
      <c r="H199" s="25"/>
      <c r="I199" s="26">
        <f>IF(ISERROR(I198/K198),"",I198/K198)</f>
        <v>1</v>
      </c>
      <c r="J199" s="26">
        <f>IF(ISERROR(J198/K198),"",J198/K198)</f>
        <v>0</v>
      </c>
      <c r="K199" s="26"/>
      <c r="L199" s="25"/>
      <c r="M199" s="26">
        <f>IF(ISERROR(M198/O198),"",M198/O198)</f>
        <v>1</v>
      </c>
      <c r="N199" s="26">
        <f>IF(ISERROR(N198/O198),"",N198/O198)</f>
        <v>0</v>
      </c>
      <c r="O199" s="26"/>
      <c r="P199" s="25"/>
      <c r="Q199" s="26">
        <f>IF(ISERROR(Q198/S198),"",Q198/S198)</f>
        <v>1</v>
      </c>
      <c r="R199" s="26">
        <f>IF(ISERROR(R198/S198),"",R198/S198)</f>
        <v>0</v>
      </c>
      <c r="S199" s="26"/>
      <c r="T199" s="25"/>
      <c r="U199" s="26">
        <f>IF(ISERROR(U198/W198),"",U198/W198)</f>
        <v>0.5</v>
      </c>
      <c r="V199" s="26">
        <f>IF(ISERROR(V198/W198),"",V198/W198)</f>
        <v>0.5</v>
      </c>
      <c r="W199" s="26"/>
      <c r="X199" s="25"/>
    </row>
    <row r="200" spans="1:24" ht="12.75" customHeight="1" x14ac:dyDescent="0.2">
      <c r="A200" s="4"/>
      <c r="B200" s="6" t="s">
        <v>17</v>
      </c>
      <c r="C200" s="4"/>
      <c r="D200" s="22"/>
      <c r="H200" s="22"/>
      <c r="L200" s="22"/>
      <c r="P200" s="22"/>
      <c r="T200" s="22"/>
      <c r="X200" s="22"/>
    </row>
    <row r="201" spans="1:24" ht="12.75" customHeight="1" x14ac:dyDescent="0.2">
      <c r="A201" s="4"/>
      <c r="B201" s="6"/>
      <c r="C201" s="4" t="s">
        <v>42</v>
      </c>
      <c r="D201" s="22"/>
      <c r="G201" s="1" t="str">
        <f t="shared" ref="G201:G207" si="160">IF(SUM(E201:F201)=0,"",SUM(E201:F201))</f>
        <v/>
      </c>
      <c r="H201" s="22"/>
      <c r="K201" s="1" t="str">
        <f t="shared" ref="K201:K207" si="161">IF(SUM(I201:J201)=0,"",SUM(I201:J201))</f>
        <v/>
      </c>
      <c r="L201" s="22"/>
      <c r="O201" s="1" t="str">
        <f t="shared" ref="O201:O207" si="162">IF(SUM(M201:N201)=0,"",SUM(M201:N201))</f>
        <v/>
      </c>
      <c r="P201" s="22"/>
      <c r="S201" s="1" t="str">
        <f t="shared" ref="S201:S207" si="163">IF(SUM(Q201:R201)=0,"",SUM(Q201:R201))</f>
        <v/>
      </c>
      <c r="T201" s="22"/>
      <c r="W201" s="1" t="str">
        <f t="shared" ref="W201:W207" si="164">IF(SUM(U201:V201)=0,"",SUM(U201:V201))</f>
        <v/>
      </c>
      <c r="X201" s="22"/>
    </row>
    <row r="202" spans="1:24" ht="12.75" customHeight="1" x14ac:dyDescent="0.2">
      <c r="A202" s="4"/>
      <c r="B202" s="6"/>
      <c r="C202" s="4" t="s">
        <v>43</v>
      </c>
      <c r="D202" s="22"/>
      <c r="G202" s="1" t="str">
        <f t="shared" si="160"/>
        <v/>
      </c>
      <c r="H202" s="22"/>
      <c r="K202" s="1" t="str">
        <f t="shared" si="161"/>
        <v/>
      </c>
      <c r="L202" s="22"/>
      <c r="O202" s="1" t="str">
        <f t="shared" si="162"/>
        <v/>
      </c>
      <c r="P202" s="22"/>
      <c r="S202" s="1" t="str">
        <f t="shared" si="163"/>
        <v/>
      </c>
      <c r="T202" s="22"/>
      <c r="W202" s="1" t="str">
        <f t="shared" si="164"/>
        <v/>
      </c>
      <c r="X202" s="22"/>
    </row>
    <row r="203" spans="1:24" ht="12.75" customHeight="1" x14ac:dyDescent="0.2">
      <c r="A203" s="4"/>
      <c r="B203" s="6"/>
      <c r="C203" s="4" t="s">
        <v>44</v>
      </c>
      <c r="D203" s="22"/>
      <c r="G203" s="1" t="str">
        <f t="shared" si="160"/>
        <v/>
      </c>
      <c r="H203" s="22"/>
      <c r="K203" s="1" t="str">
        <f t="shared" si="161"/>
        <v/>
      </c>
      <c r="L203" s="22"/>
      <c r="O203" s="1" t="str">
        <f t="shared" si="162"/>
        <v/>
      </c>
      <c r="P203" s="22"/>
      <c r="S203" s="1" t="str">
        <f t="shared" si="163"/>
        <v/>
      </c>
      <c r="T203" s="22"/>
      <c r="W203" s="1" t="str">
        <f t="shared" si="164"/>
        <v/>
      </c>
      <c r="X203" s="22"/>
    </row>
    <row r="204" spans="1:24" ht="12.75" customHeight="1" x14ac:dyDescent="0.2">
      <c r="A204" s="4"/>
      <c r="B204" s="6"/>
      <c r="C204" s="4" t="s">
        <v>45</v>
      </c>
      <c r="D204" s="22"/>
      <c r="G204" s="1" t="str">
        <f t="shared" si="160"/>
        <v/>
      </c>
      <c r="H204" s="22"/>
      <c r="K204" s="1" t="str">
        <f t="shared" si="161"/>
        <v/>
      </c>
      <c r="L204" s="22"/>
      <c r="O204" s="1" t="str">
        <f t="shared" si="162"/>
        <v/>
      </c>
      <c r="P204" s="22"/>
      <c r="S204" s="1" t="str">
        <f t="shared" si="163"/>
        <v/>
      </c>
      <c r="T204" s="22"/>
      <c r="W204" s="1" t="str">
        <f t="shared" si="164"/>
        <v/>
      </c>
      <c r="X204" s="22"/>
    </row>
    <row r="205" spans="1:24" ht="12.75" customHeight="1" x14ac:dyDescent="0.2">
      <c r="A205" s="4"/>
      <c r="B205" s="6"/>
      <c r="C205" s="4" t="s">
        <v>46</v>
      </c>
      <c r="D205" s="22"/>
      <c r="G205" s="1" t="str">
        <f t="shared" si="160"/>
        <v/>
      </c>
      <c r="H205" s="22"/>
      <c r="K205" s="1" t="str">
        <f t="shared" si="161"/>
        <v/>
      </c>
      <c r="L205" s="22"/>
      <c r="O205" s="1" t="str">
        <f t="shared" si="162"/>
        <v/>
      </c>
      <c r="P205" s="22"/>
      <c r="S205" s="1" t="str">
        <f t="shared" si="163"/>
        <v/>
      </c>
      <c r="T205" s="22"/>
      <c r="W205" s="1" t="str">
        <f t="shared" si="164"/>
        <v/>
      </c>
      <c r="X205" s="22"/>
    </row>
    <row r="206" spans="1:24" ht="12.75" customHeight="1" x14ac:dyDescent="0.2">
      <c r="A206" s="4"/>
      <c r="B206" s="6"/>
      <c r="C206" s="4" t="s">
        <v>47</v>
      </c>
      <c r="D206" s="22"/>
      <c r="G206" s="1" t="str">
        <f t="shared" si="160"/>
        <v/>
      </c>
      <c r="H206" s="22"/>
      <c r="K206" s="1" t="str">
        <f t="shared" si="161"/>
        <v/>
      </c>
      <c r="L206" s="22"/>
      <c r="O206" s="1" t="str">
        <f t="shared" si="162"/>
        <v/>
      </c>
      <c r="P206" s="22"/>
      <c r="S206" s="1" t="str">
        <f t="shared" si="163"/>
        <v/>
      </c>
      <c r="T206" s="22"/>
      <c r="W206" s="1" t="str">
        <f t="shared" si="164"/>
        <v/>
      </c>
      <c r="X206" s="22"/>
    </row>
    <row r="207" spans="1:24" ht="12.75" customHeight="1" x14ac:dyDescent="0.2">
      <c r="A207" s="4"/>
      <c r="B207" s="6"/>
      <c r="C207" s="4" t="s">
        <v>48</v>
      </c>
      <c r="D207" s="22"/>
      <c r="G207" s="1" t="str">
        <f t="shared" si="160"/>
        <v/>
      </c>
      <c r="H207" s="22"/>
      <c r="K207" s="1" t="str">
        <f t="shared" si="161"/>
        <v/>
      </c>
      <c r="L207" s="22"/>
      <c r="O207" s="1" t="str">
        <f t="shared" si="162"/>
        <v/>
      </c>
      <c r="P207" s="22"/>
      <c r="S207" s="1" t="str">
        <f t="shared" si="163"/>
        <v/>
      </c>
      <c r="T207" s="22"/>
      <c r="W207" s="1" t="str">
        <f t="shared" si="164"/>
        <v/>
      </c>
      <c r="X207" s="22"/>
    </row>
    <row r="208" spans="1:24" ht="12.75" customHeight="1" x14ac:dyDescent="0.2">
      <c r="A208" s="6"/>
      <c r="B208" s="6" t="s">
        <v>49</v>
      </c>
      <c r="D208" s="25"/>
      <c r="E208" s="6"/>
      <c r="F208" s="6"/>
      <c r="G208" s="26" t="str">
        <f>IF(ISERROR(SUM(G201:G207)/G210),"",SUM(G201:G207)/G210)</f>
        <v/>
      </c>
      <c r="H208" s="25"/>
      <c r="I208" s="6"/>
      <c r="J208" s="6"/>
      <c r="K208" s="26" t="str">
        <f>IF(ISERROR(SUM(K201:K207)/K210),"",SUM(K201:K207)/K210)</f>
        <v/>
      </c>
      <c r="L208" s="25"/>
      <c r="M208" s="6"/>
      <c r="N208" s="6"/>
      <c r="O208" s="26" t="str">
        <f>IF(ISERROR(SUM(O201:O207)/O210),"",SUM(O201:O207)/O210)</f>
        <v/>
      </c>
      <c r="P208" s="25"/>
      <c r="Q208" s="6"/>
      <c r="R208" s="6"/>
      <c r="S208" s="26" t="str">
        <f>IF(ISERROR(SUM(S201:S207)/S210),"",SUM(S201:S207)/S210)</f>
        <v/>
      </c>
      <c r="T208" s="25"/>
      <c r="U208" s="6"/>
      <c r="V208" s="6"/>
      <c r="W208" s="26">
        <f>IF(ISERROR(SUM(W201:W207)/W210),"",SUM(W201:W207)/W210)</f>
        <v>0</v>
      </c>
      <c r="X208" s="25"/>
    </row>
    <row r="209" spans="1:24" ht="12.75" customHeight="1" x14ac:dyDescent="0.2">
      <c r="A209" s="4"/>
      <c r="B209" s="6"/>
      <c r="C209" s="4" t="s">
        <v>50</v>
      </c>
      <c r="D209" s="22"/>
      <c r="G209" s="1" t="str">
        <f t="shared" ref="G209:G210" si="165">IF(SUM(E209:F209)=0,"",SUM(E209:F209))</f>
        <v/>
      </c>
      <c r="H209" s="22"/>
      <c r="K209" s="1" t="str">
        <f t="shared" ref="K209:K210" si="166">IF(SUM(I209:J209)=0,"",SUM(I209:J209))</f>
        <v/>
      </c>
      <c r="L209" s="22"/>
      <c r="O209" s="1" t="str">
        <f t="shared" ref="O209:O210" si="167">IF(SUM(M209:N209)=0,"",SUM(M209:N209))</f>
        <v/>
      </c>
      <c r="P209" s="22"/>
      <c r="S209" s="1" t="str">
        <f t="shared" ref="S209:S210" si="168">IF(SUM(Q209:R209)=0,"",SUM(Q209:R209))</f>
        <v/>
      </c>
      <c r="T209" s="22"/>
      <c r="U209" s="4">
        <v>1</v>
      </c>
      <c r="W209" s="1">
        <f t="shared" ref="W209:W210" si="169">IF(SUM(U209:V209)=0,"",SUM(U209:V209))</f>
        <v>1</v>
      </c>
      <c r="X209" s="22"/>
    </row>
    <row r="210" spans="1:24" ht="12.75" customHeight="1" x14ac:dyDescent="0.2">
      <c r="A210" s="4"/>
      <c r="B210" s="28" t="s">
        <v>51</v>
      </c>
      <c r="C210" s="4"/>
      <c r="D210" s="22"/>
      <c r="E210" s="1">
        <f>SUM(E201:E209)</f>
        <v>0</v>
      </c>
      <c r="F210" s="1">
        <f>SUM(F201:F209)</f>
        <v>0</v>
      </c>
      <c r="G210" s="1" t="str">
        <f t="shared" si="165"/>
        <v/>
      </c>
      <c r="H210" s="22"/>
      <c r="I210" s="1">
        <f>SUM(I201:I209)</f>
        <v>0</v>
      </c>
      <c r="J210" s="1">
        <f>SUM(J201:J209)</f>
        <v>0</v>
      </c>
      <c r="K210" s="1" t="str">
        <f t="shared" si="166"/>
        <v/>
      </c>
      <c r="L210" s="22"/>
      <c r="M210" s="1">
        <f>SUM(M201:M209)</f>
        <v>0</v>
      </c>
      <c r="N210" s="1">
        <f>SUM(N201:N209)</f>
        <v>0</v>
      </c>
      <c r="O210" s="1" t="str">
        <f t="shared" si="167"/>
        <v/>
      </c>
      <c r="P210" s="22"/>
      <c r="Q210" s="1">
        <f>SUM(Q201:Q209)</f>
        <v>0</v>
      </c>
      <c r="R210" s="1">
        <f>SUM(R201:R209)</f>
        <v>0</v>
      </c>
      <c r="S210" s="1" t="str">
        <f t="shared" si="168"/>
        <v/>
      </c>
      <c r="T210" s="22"/>
      <c r="U210" s="1">
        <f>SUM(U201:U209)</f>
        <v>1</v>
      </c>
      <c r="V210" s="1">
        <f>SUM(V201:V209)</f>
        <v>0</v>
      </c>
      <c r="W210" s="1">
        <f t="shared" si="169"/>
        <v>1</v>
      </c>
      <c r="X210" s="22"/>
    </row>
    <row r="211" spans="1:24" ht="12.75" customHeight="1" x14ac:dyDescent="0.2">
      <c r="A211" s="6"/>
      <c r="B211" s="29"/>
      <c r="C211" s="6" t="s">
        <v>52</v>
      </c>
      <c r="D211" s="25"/>
      <c r="E211" s="26" t="str">
        <f>IF(ISERROR(E210/G210),"",E210/G210)</f>
        <v/>
      </c>
      <c r="F211" s="26" t="str">
        <f>IF(ISERROR(F210/G210),"",F210/G210)</f>
        <v/>
      </c>
      <c r="G211" s="26"/>
      <c r="H211" s="25"/>
      <c r="I211" s="26" t="str">
        <f>IF(ISERROR(I210/K210),"",I210/K210)</f>
        <v/>
      </c>
      <c r="J211" s="26" t="str">
        <f>IF(ISERROR(J210/K210),"",J210/K210)</f>
        <v/>
      </c>
      <c r="K211" s="26"/>
      <c r="L211" s="25"/>
      <c r="M211" s="26" t="str">
        <f>IF(ISERROR(M210/O210),"",M210/O210)</f>
        <v/>
      </c>
      <c r="N211" s="26" t="str">
        <f>IF(ISERROR(N210/O210),"",N210/O210)</f>
        <v/>
      </c>
      <c r="O211" s="26"/>
      <c r="P211" s="25"/>
      <c r="Q211" s="26" t="str">
        <f>IF(ISERROR(Q210/S210),"",Q210/S210)</f>
        <v/>
      </c>
      <c r="R211" s="26" t="str">
        <f>IF(ISERROR(R210/S210),"",R210/S210)</f>
        <v/>
      </c>
      <c r="S211" s="26"/>
      <c r="T211" s="25"/>
      <c r="U211" s="26">
        <f>IF(ISERROR(U210/W210),"",U210/W210)</f>
        <v>1</v>
      </c>
      <c r="V211" s="26">
        <f>IF(ISERROR(V210/W210),"",V210/W210)</f>
        <v>0</v>
      </c>
      <c r="W211" s="26"/>
      <c r="X211" s="25"/>
    </row>
    <row r="212" spans="1:24" ht="12.75" customHeight="1" x14ac:dyDescent="0.2">
      <c r="A212" s="4"/>
      <c r="B212" s="6" t="s">
        <v>18</v>
      </c>
      <c r="C212" s="4"/>
      <c r="D212" s="22"/>
      <c r="H212" s="22"/>
      <c r="L212" s="22"/>
      <c r="P212" s="22"/>
      <c r="T212" s="22"/>
      <c r="X212" s="22"/>
    </row>
    <row r="213" spans="1:24" ht="12.75" customHeight="1" x14ac:dyDescent="0.2">
      <c r="A213" s="4"/>
      <c r="B213" s="6"/>
      <c r="C213" s="4" t="s">
        <v>42</v>
      </c>
      <c r="D213" s="22"/>
      <c r="G213" s="1" t="str">
        <f t="shared" ref="G213:G219" si="170">IF(SUM(E213:F213)=0,"",SUM(E213:F213))</f>
        <v/>
      </c>
      <c r="H213" s="22"/>
      <c r="K213" s="1" t="str">
        <f t="shared" ref="K213:K219" si="171">IF(SUM(I213:J213)=0,"",SUM(I213:J213))</f>
        <v/>
      </c>
      <c r="L213" s="22"/>
      <c r="O213" s="1" t="str">
        <f t="shared" ref="O213:O219" si="172">IF(SUM(M213:N213)=0,"",SUM(M213:N213))</f>
        <v/>
      </c>
      <c r="P213" s="22"/>
      <c r="S213" s="1" t="str">
        <f t="shared" ref="S213:S219" si="173">IF(SUM(Q213:R213)=0,"",SUM(Q213:R213))</f>
        <v/>
      </c>
      <c r="T213" s="22"/>
      <c r="W213" s="1" t="str">
        <f t="shared" ref="W213:W219" si="174">IF(SUM(U213:V213)=0,"",SUM(U213:V213))</f>
        <v/>
      </c>
      <c r="X213" s="22"/>
    </row>
    <row r="214" spans="1:24" ht="12.75" customHeight="1" x14ac:dyDescent="0.2">
      <c r="A214" s="4"/>
      <c r="B214" s="6"/>
      <c r="C214" s="4" t="s">
        <v>43</v>
      </c>
      <c r="D214" s="22"/>
      <c r="G214" s="1" t="str">
        <f t="shared" si="170"/>
        <v/>
      </c>
      <c r="H214" s="22"/>
      <c r="K214" s="1" t="str">
        <f t="shared" si="171"/>
        <v/>
      </c>
      <c r="L214" s="22"/>
      <c r="O214" s="1" t="str">
        <f t="shared" si="172"/>
        <v/>
      </c>
      <c r="P214" s="22"/>
      <c r="S214" s="1" t="str">
        <f t="shared" si="173"/>
        <v/>
      </c>
      <c r="T214" s="22"/>
      <c r="W214" s="1" t="str">
        <f t="shared" si="174"/>
        <v/>
      </c>
      <c r="X214" s="22"/>
    </row>
    <row r="215" spans="1:24" ht="12.75" customHeight="1" x14ac:dyDescent="0.2">
      <c r="A215" s="4"/>
      <c r="B215" s="6"/>
      <c r="C215" s="4" t="s">
        <v>44</v>
      </c>
      <c r="D215" s="22"/>
      <c r="G215" s="1" t="str">
        <f t="shared" si="170"/>
        <v/>
      </c>
      <c r="H215" s="22"/>
      <c r="K215" s="1" t="str">
        <f t="shared" si="171"/>
        <v/>
      </c>
      <c r="L215" s="22"/>
      <c r="O215" s="1" t="str">
        <f t="shared" si="172"/>
        <v/>
      </c>
      <c r="P215" s="22"/>
      <c r="S215" s="1" t="str">
        <f t="shared" si="173"/>
        <v/>
      </c>
      <c r="T215" s="22"/>
      <c r="W215" s="1" t="str">
        <f t="shared" si="174"/>
        <v/>
      </c>
      <c r="X215" s="22"/>
    </row>
    <row r="216" spans="1:24" ht="12.75" customHeight="1" x14ac:dyDescent="0.2">
      <c r="A216" s="4"/>
      <c r="B216" s="6"/>
      <c r="C216" s="4" t="s">
        <v>45</v>
      </c>
      <c r="D216" s="22"/>
      <c r="G216" s="1" t="str">
        <f t="shared" si="170"/>
        <v/>
      </c>
      <c r="H216" s="22"/>
      <c r="K216" s="1" t="str">
        <f t="shared" si="171"/>
        <v/>
      </c>
      <c r="L216" s="22"/>
      <c r="O216" s="1" t="str">
        <f t="shared" si="172"/>
        <v/>
      </c>
      <c r="P216" s="22"/>
      <c r="S216" s="1" t="str">
        <f t="shared" si="173"/>
        <v/>
      </c>
      <c r="T216" s="22"/>
      <c r="W216" s="1" t="str">
        <f t="shared" si="174"/>
        <v/>
      </c>
      <c r="X216" s="22"/>
    </row>
    <row r="217" spans="1:24" ht="12.75" customHeight="1" x14ac:dyDescent="0.2">
      <c r="A217" s="4"/>
      <c r="B217" s="6"/>
      <c r="C217" s="4" t="s">
        <v>46</v>
      </c>
      <c r="D217" s="22"/>
      <c r="G217" s="1" t="str">
        <f t="shared" si="170"/>
        <v/>
      </c>
      <c r="H217" s="22"/>
      <c r="K217" s="1" t="str">
        <f t="shared" si="171"/>
        <v/>
      </c>
      <c r="L217" s="22"/>
      <c r="O217" s="1" t="str">
        <f t="shared" si="172"/>
        <v/>
      </c>
      <c r="P217" s="22"/>
      <c r="S217" s="1" t="str">
        <f t="shared" si="173"/>
        <v/>
      </c>
      <c r="T217" s="22"/>
      <c r="W217" s="1" t="str">
        <f t="shared" si="174"/>
        <v/>
      </c>
      <c r="X217" s="22"/>
    </row>
    <row r="218" spans="1:24" ht="12.75" customHeight="1" x14ac:dyDescent="0.2">
      <c r="A218" s="4"/>
      <c r="B218" s="6"/>
      <c r="C218" s="4" t="s">
        <v>47</v>
      </c>
      <c r="D218" s="22"/>
      <c r="G218" s="1" t="str">
        <f t="shared" si="170"/>
        <v/>
      </c>
      <c r="H218" s="22"/>
      <c r="K218" s="1" t="str">
        <f t="shared" si="171"/>
        <v/>
      </c>
      <c r="L218" s="22"/>
      <c r="O218" s="1" t="str">
        <f t="shared" si="172"/>
        <v/>
      </c>
      <c r="P218" s="22"/>
      <c r="S218" s="1" t="str">
        <f t="shared" si="173"/>
        <v/>
      </c>
      <c r="T218" s="22"/>
      <c r="W218" s="1" t="str">
        <f t="shared" si="174"/>
        <v/>
      </c>
      <c r="X218" s="22"/>
    </row>
    <row r="219" spans="1:24" ht="12.75" customHeight="1" x14ac:dyDescent="0.2">
      <c r="A219" s="4"/>
      <c r="B219" s="6"/>
      <c r="C219" s="4" t="s">
        <v>48</v>
      </c>
      <c r="D219" s="22"/>
      <c r="G219" s="1" t="str">
        <f t="shared" si="170"/>
        <v/>
      </c>
      <c r="H219" s="22"/>
      <c r="K219" s="1" t="str">
        <f t="shared" si="171"/>
        <v/>
      </c>
      <c r="L219" s="22"/>
      <c r="O219" s="1" t="str">
        <f t="shared" si="172"/>
        <v/>
      </c>
      <c r="P219" s="22"/>
      <c r="S219" s="1" t="str">
        <f t="shared" si="173"/>
        <v/>
      </c>
      <c r="T219" s="22"/>
      <c r="W219" s="1" t="str">
        <f t="shared" si="174"/>
        <v/>
      </c>
      <c r="X219" s="22"/>
    </row>
    <row r="220" spans="1:24" ht="12.75" customHeight="1" x14ac:dyDescent="0.2">
      <c r="A220" s="6"/>
      <c r="B220" s="6" t="s">
        <v>49</v>
      </c>
      <c r="D220" s="25"/>
      <c r="E220" s="6"/>
      <c r="F220" s="6"/>
      <c r="G220" s="26" t="str">
        <f>IF(ISERROR(SUM(G213:G219)/G222),"",SUM(G213:G219)/G222)</f>
        <v/>
      </c>
      <c r="H220" s="25"/>
      <c r="I220" s="6"/>
      <c r="J220" s="6"/>
      <c r="K220" s="26" t="str">
        <f>IF(ISERROR(SUM(K213:K219)/K222),"",SUM(K213:K219)/K222)</f>
        <v/>
      </c>
      <c r="L220" s="25"/>
      <c r="M220" s="6"/>
      <c r="N220" s="6"/>
      <c r="O220" s="26" t="str">
        <f>IF(ISERROR(SUM(O213:O219)/O222),"",SUM(O213:O219)/O222)</f>
        <v/>
      </c>
      <c r="P220" s="25"/>
      <c r="Q220" s="6"/>
      <c r="R220" s="6"/>
      <c r="S220" s="26" t="str">
        <f>IF(ISERROR(SUM(S213:S219)/S222),"",SUM(S213:S219)/S222)</f>
        <v/>
      </c>
      <c r="T220" s="25"/>
      <c r="U220" s="6"/>
      <c r="V220" s="6"/>
      <c r="W220" s="26" t="str">
        <f>IF(ISERROR(SUM(W213:W219)/W222),"",SUM(W213:W219)/W222)</f>
        <v/>
      </c>
      <c r="X220" s="25"/>
    </row>
    <row r="221" spans="1:24" ht="12.75" customHeight="1" x14ac:dyDescent="0.2">
      <c r="A221" s="4"/>
      <c r="B221" s="6"/>
      <c r="C221" s="4" t="s">
        <v>50</v>
      </c>
      <c r="D221" s="22"/>
      <c r="G221" s="1" t="str">
        <f t="shared" ref="G221:G222" si="175">IF(SUM(E221:F221)=0,"",SUM(E221:F221))</f>
        <v/>
      </c>
      <c r="H221" s="22"/>
      <c r="K221" s="1" t="str">
        <f t="shared" ref="K221:K222" si="176">IF(SUM(I221:J221)=0,"",SUM(I221:J221))</f>
        <v/>
      </c>
      <c r="L221" s="22"/>
      <c r="O221" s="1" t="str">
        <f t="shared" ref="O221:O222" si="177">IF(SUM(M221:N221)=0,"",SUM(M221:N221))</f>
        <v/>
      </c>
      <c r="P221" s="22"/>
      <c r="S221" s="1" t="str">
        <f t="shared" ref="S221:S222" si="178">IF(SUM(Q221:R221)=0,"",SUM(Q221:R221))</f>
        <v/>
      </c>
      <c r="T221" s="22"/>
      <c r="W221" s="1" t="str">
        <f t="shared" ref="W221:W222" si="179">IF(SUM(U221:V221)=0,"",SUM(U221:V221))</f>
        <v/>
      </c>
      <c r="X221" s="22"/>
    </row>
    <row r="222" spans="1:24" ht="12.75" customHeight="1" x14ac:dyDescent="0.2">
      <c r="A222" s="4"/>
      <c r="B222" s="28" t="s">
        <v>51</v>
      </c>
      <c r="C222" s="4"/>
      <c r="D222" s="22"/>
      <c r="E222" s="1">
        <f>SUM(E213:E221)</f>
        <v>0</v>
      </c>
      <c r="F222" s="1">
        <f>SUM(F213:F221)</f>
        <v>0</v>
      </c>
      <c r="G222" s="1" t="str">
        <f t="shared" si="175"/>
        <v/>
      </c>
      <c r="H222" s="22"/>
      <c r="I222" s="1">
        <f>SUM(I213:I221)</f>
        <v>0</v>
      </c>
      <c r="J222" s="1">
        <f>SUM(J213:J221)</f>
        <v>0</v>
      </c>
      <c r="K222" s="1" t="str">
        <f t="shared" si="176"/>
        <v/>
      </c>
      <c r="L222" s="22"/>
      <c r="M222" s="1">
        <f>SUM(M213:M221)</f>
        <v>0</v>
      </c>
      <c r="N222" s="1">
        <f>SUM(N213:N221)</f>
        <v>0</v>
      </c>
      <c r="O222" s="1" t="str">
        <f t="shared" si="177"/>
        <v/>
      </c>
      <c r="P222" s="22"/>
      <c r="Q222" s="1">
        <f>SUM(Q213:Q221)</f>
        <v>0</v>
      </c>
      <c r="R222" s="1">
        <f>SUM(R213:R221)</f>
        <v>0</v>
      </c>
      <c r="S222" s="1" t="str">
        <f t="shared" si="178"/>
        <v/>
      </c>
      <c r="T222" s="22"/>
      <c r="U222" s="1">
        <f>SUM(U213:U221)</f>
        <v>0</v>
      </c>
      <c r="V222" s="1">
        <f>SUM(V213:V221)</f>
        <v>0</v>
      </c>
      <c r="W222" s="1" t="str">
        <f t="shared" si="179"/>
        <v/>
      </c>
      <c r="X222" s="22"/>
    </row>
    <row r="223" spans="1:24" ht="12.75" customHeight="1" x14ac:dyDescent="0.2">
      <c r="A223" s="6"/>
      <c r="B223" s="29"/>
      <c r="C223" s="6" t="s">
        <v>52</v>
      </c>
      <c r="D223" s="25"/>
      <c r="E223" s="26" t="str">
        <f>IF(ISERROR(E222/G222),"",E222/G222)</f>
        <v/>
      </c>
      <c r="F223" s="26" t="str">
        <f>IF(ISERROR(F222/G222),"",F222/G222)</f>
        <v/>
      </c>
      <c r="G223" s="26"/>
      <c r="H223" s="25"/>
      <c r="I223" s="26" t="str">
        <f>IF(ISERROR(I222/K222),"",I222/K222)</f>
        <v/>
      </c>
      <c r="J223" s="26" t="str">
        <f>IF(ISERROR(J222/K222),"",J222/K222)</f>
        <v/>
      </c>
      <c r="K223" s="26"/>
      <c r="L223" s="25"/>
      <c r="M223" s="26" t="str">
        <f>IF(ISERROR(M222/O222),"",M222/O222)</f>
        <v/>
      </c>
      <c r="N223" s="26" t="str">
        <f>IF(ISERROR(N222/O222),"",N222/O222)</f>
        <v/>
      </c>
      <c r="O223" s="26"/>
      <c r="P223" s="25"/>
      <c r="Q223" s="26" t="str">
        <f>IF(ISERROR(Q222/S222),"",Q222/S222)</f>
        <v/>
      </c>
      <c r="R223" s="26" t="str">
        <f>IF(ISERROR(R222/S222),"",R222/S222)</f>
        <v/>
      </c>
      <c r="S223" s="26"/>
      <c r="T223" s="25"/>
      <c r="U223" s="26" t="str">
        <f>IF(ISERROR(U222/W222),"",U222/W222)</f>
        <v/>
      </c>
      <c r="V223" s="26" t="str">
        <f>IF(ISERROR(V222/W222),"",V222/W222)</f>
        <v/>
      </c>
      <c r="W223" s="26"/>
      <c r="X223" s="25"/>
    </row>
    <row r="224" spans="1:24" ht="12.75" customHeight="1" x14ac:dyDescent="0.2">
      <c r="A224" s="4"/>
      <c r="B224" s="6" t="s">
        <v>19</v>
      </c>
      <c r="C224" s="4"/>
      <c r="D224" s="22"/>
      <c r="H224" s="22"/>
      <c r="L224" s="22"/>
      <c r="P224" s="22"/>
      <c r="T224" s="22"/>
      <c r="X224" s="22"/>
    </row>
    <row r="225" spans="1:24" ht="12.75" customHeight="1" x14ac:dyDescent="0.2">
      <c r="A225" s="4"/>
      <c r="B225" s="6"/>
      <c r="C225" s="4" t="s">
        <v>42</v>
      </c>
      <c r="D225" s="22"/>
      <c r="G225" s="1" t="str">
        <f t="shared" ref="G225:G231" si="180">IF(SUM(E225:F225)=0,"",SUM(E225:F225))</f>
        <v/>
      </c>
      <c r="H225" s="22"/>
      <c r="K225" s="1" t="str">
        <f t="shared" ref="K225:K231" si="181">IF(SUM(I225:J225)=0,"",SUM(I225:J225))</f>
        <v/>
      </c>
      <c r="L225" s="22"/>
      <c r="O225" s="1" t="str">
        <f t="shared" ref="O225:O231" si="182">IF(SUM(M225:N225)=0,"",SUM(M225:N225))</f>
        <v/>
      </c>
      <c r="P225" s="22"/>
      <c r="S225" s="1" t="str">
        <f t="shared" ref="S225:S231" si="183">IF(SUM(Q225:R225)=0,"",SUM(Q225:R225))</f>
        <v/>
      </c>
      <c r="T225" s="22"/>
      <c r="W225" s="1" t="str">
        <f t="shared" ref="W225:W231" si="184">IF(SUM(U225:V225)=0,"",SUM(U225:V225))</f>
        <v/>
      </c>
      <c r="X225" s="22"/>
    </row>
    <row r="226" spans="1:24" ht="12.75" customHeight="1" x14ac:dyDescent="0.2">
      <c r="A226" s="4"/>
      <c r="B226" s="6"/>
      <c r="C226" s="4" t="s">
        <v>43</v>
      </c>
      <c r="D226" s="22"/>
      <c r="G226" s="1" t="str">
        <f t="shared" si="180"/>
        <v/>
      </c>
      <c r="H226" s="22"/>
      <c r="K226" s="1" t="str">
        <f t="shared" si="181"/>
        <v/>
      </c>
      <c r="L226" s="22"/>
      <c r="O226" s="1" t="str">
        <f t="shared" si="182"/>
        <v/>
      </c>
      <c r="P226" s="22"/>
      <c r="S226" s="1" t="str">
        <f t="shared" si="183"/>
        <v/>
      </c>
      <c r="T226" s="22"/>
      <c r="W226" s="1" t="str">
        <f t="shared" si="184"/>
        <v/>
      </c>
      <c r="X226" s="22"/>
    </row>
    <row r="227" spans="1:24" ht="12.75" customHeight="1" x14ac:dyDescent="0.2">
      <c r="A227" s="4"/>
      <c r="B227" s="6"/>
      <c r="C227" s="4" t="s">
        <v>44</v>
      </c>
      <c r="D227" s="22"/>
      <c r="G227" s="1" t="str">
        <f t="shared" si="180"/>
        <v/>
      </c>
      <c r="H227" s="22"/>
      <c r="K227" s="1" t="str">
        <f t="shared" si="181"/>
        <v/>
      </c>
      <c r="L227" s="22"/>
      <c r="O227" s="1" t="str">
        <f t="shared" si="182"/>
        <v/>
      </c>
      <c r="P227" s="22"/>
      <c r="S227" s="1" t="str">
        <f t="shared" si="183"/>
        <v/>
      </c>
      <c r="T227" s="22"/>
      <c r="W227" s="1" t="str">
        <f t="shared" si="184"/>
        <v/>
      </c>
      <c r="X227" s="22"/>
    </row>
    <row r="228" spans="1:24" ht="12.75" customHeight="1" x14ac:dyDescent="0.2">
      <c r="A228" s="4"/>
      <c r="B228" s="6"/>
      <c r="C228" s="4" t="s">
        <v>45</v>
      </c>
      <c r="D228" s="22"/>
      <c r="G228" s="1" t="str">
        <f t="shared" si="180"/>
        <v/>
      </c>
      <c r="H228" s="22"/>
      <c r="K228" s="1" t="str">
        <f t="shared" si="181"/>
        <v/>
      </c>
      <c r="L228" s="22"/>
      <c r="O228" s="1" t="str">
        <f t="shared" si="182"/>
        <v/>
      </c>
      <c r="P228" s="22"/>
      <c r="S228" s="1" t="str">
        <f t="shared" si="183"/>
        <v/>
      </c>
      <c r="T228" s="22"/>
      <c r="W228" s="1" t="str">
        <f t="shared" si="184"/>
        <v/>
      </c>
      <c r="X228" s="22"/>
    </row>
    <row r="229" spans="1:24" ht="12.75" customHeight="1" x14ac:dyDescent="0.2">
      <c r="A229" s="4"/>
      <c r="B229" s="6"/>
      <c r="C229" s="4" t="s">
        <v>46</v>
      </c>
      <c r="D229" s="22"/>
      <c r="G229" s="1" t="str">
        <f t="shared" si="180"/>
        <v/>
      </c>
      <c r="H229" s="22"/>
      <c r="K229" s="1" t="str">
        <f t="shared" si="181"/>
        <v/>
      </c>
      <c r="L229" s="22"/>
      <c r="O229" s="1" t="str">
        <f t="shared" si="182"/>
        <v/>
      </c>
      <c r="P229" s="22"/>
      <c r="S229" s="1" t="str">
        <f t="shared" si="183"/>
        <v/>
      </c>
      <c r="T229" s="22"/>
      <c r="U229" s="4">
        <v>1</v>
      </c>
      <c r="W229" s="1">
        <f t="shared" si="184"/>
        <v>1</v>
      </c>
      <c r="X229" s="22"/>
    </row>
    <row r="230" spans="1:24" ht="12.75" customHeight="1" x14ac:dyDescent="0.2">
      <c r="A230" s="4"/>
      <c r="B230" s="6"/>
      <c r="C230" s="4" t="s">
        <v>47</v>
      </c>
      <c r="D230" s="22"/>
      <c r="G230" s="1" t="str">
        <f t="shared" si="180"/>
        <v/>
      </c>
      <c r="H230" s="22"/>
      <c r="K230" s="1" t="str">
        <f t="shared" si="181"/>
        <v/>
      </c>
      <c r="L230" s="22"/>
      <c r="O230" s="1" t="str">
        <f t="shared" si="182"/>
        <v/>
      </c>
      <c r="P230" s="22"/>
      <c r="S230" s="1" t="str">
        <f t="shared" si="183"/>
        <v/>
      </c>
      <c r="T230" s="22"/>
      <c r="W230" s="1" t="str">
        <f t="shared" si="184"/>
        <v/>
      </c>
      <c r="X230" s="22"/>
    </row>
    <row r="231" spans="1:24" ht="12.75" customHeight="1" x14ac:dyDescent="0.2">
      <c r="A231" s="4"/>
      <c r="B231" s="6"/>
      <c r="C231" s="4" t="s">
        <v>48</v>
      </c>
      <c r="D231" s="22"/>
      <c r="G231" s="1" t="str">
        <f t="shared" si="180"/>
        <v/>
      </c>
      <c r="H231" s="22"/>
      <c r="K231" s="1" t="str">
        <f t="shared" si="181"/>
        <v/>
      </c>
      <c r="L231" s="22"/>
      <c r="O231" s="1" t="str">
        <f t="shared" si="182"/>
        <v/>
      </c>
      <c r="P231" s="22"/>
      <c r="S231" s="1" t="str">
        <f t="shared" si="183"/>
        <v/>
      </c>
      <c r="T231" s="22"/>
      <c r="W231" s="1" t="str">
        <f t="shared" si="184"/>
        <v/>
      </c>
      <c r="X231" s="22"/>
    </row>
    <row r="232" spans="1:24" ht="12.75" customHeight="1" x14ac:dyDescent="0.2">
      <c r="A232" s="6"/>
      <c r="B232" s="6" t="s">
        <v>49</v>
      </c>
      <c r="D232" s="25"/>
      <c r="E232" s="6"/>
      <c r="F232" s="6"/>
      <c r="G232" s="26">
        <f>IF(ISERROR(SUM(G225:G231)/G234),"",SUM(G225:G231)/G234)</f>
        <v>0</v>
      </c>
      <c r="H232" s="25"/>
      <c r="I232" s="6"/>
      <c r="J232" s="6"/>
      <c r="K232" s="26" t="str">
        <f>IF(ISERROR(SUM(K225:K231)/K234),"",SUM(K225:K231)/K234)</f>
        <v/>
      </c>
      <c r="L232" s="25"/>
      <c r="M232" s="6"/>
      <c r="N232" s="6"/>
      <c r="O232" s="26">
        <f>IF(ISERROR(SUM(O225:O231)/O234),"",SUM(O225:O231)/O234)</f>
        <v>0</v>
      </c>
      <c r="P232" s="25"/>
      <c r="Q232" s="6"/>
      <c r="R232" s="6"/>
      <c r="S232" s="26">
        <f>IF(ISERROR(SUM(S225:S231)/S234),"",SUM(S225:S231)/S234)</f>
        <v>0</v>
      </c>
      <c r="T232" s="25"/>
      <c r="U232" s="6"/>
      <c r="V232" s="6"/>
      <c r="W232" s="26">
        <f>IF(ISERROR(SUM(W225:W231)/W234),"",SUM(W225:W231)/W234)</f>
        <v>0.5</v>
      </c>
      <c r="X232" s="25"/>
    </row>
    <row r="233" spans="1:24" ht="12.75" customHeight="1" x14ac:dyDescent="0.2">
      <c r="A233" s="4"/>
      <c r="B233" s="6"/>
      <c r="C233" s="4" t="s">
        <v>50</v>
      </c>
      <c r="D233" s="22"/>
      <c r="F233" s="4">
        <v>1</v>
      </c>
      <c r="G233" s="1">
        <f t="shared" ref="G233:G234" si="185">IF(SUM(E233:F233)=0,"",SUM(E233:F233))</f>
        <v>1</v>
      </c>
      <c r="H233" s="22"/>
      <c r="K233" s="1" t="str">
        <f t="shared" ref="K233:K234" si="186">IF(SUM(I233:J233)=0,"",SUM(I233:J233))</f>
        <v/>
      </c>
      <c r="L233" s="22"/>
      <c r="N233" s="4">
        <v>1</v>
      </c>
      <c r="O233" s="1">
        <f t="shared" ref="O233:O234" si="187">IF(SUM(M233:N233)=0,"",SUM(M233:N233))</f>
        <v>1</v>
      </c>
      <c r="P233" s="22"/>
      <c r="R233" s="4">
        <v>1</v>
      </c>
      <c r="S233" s="1">
        <f t="shared" ref="S233:S234" si="188">IF(SUM(Q233:R233)=0,"",SUM(Q233:R233))</f>
        <v>1</v>
      </c>
      <c r="T233" s="22"/>
      <c r="V233" s="4">
        <v>1</v>
      </c>
      <c r="W233" s="1">
        <f t="shared" ref="W233:W234" si="189">IF(SUM(U233:V233)=0,"",SUM(U233:V233))</f>
        <v>1</v>
      </c>
      <c r="X233" s="22"/>
    </row>
    <row r="234" spans="1:24" ht="12.75" customHeight="1" x14ac:dyDescent="0.2">
      <c r="A234" s="4"/>
      <c r="B234" s="28" t="s">
        <v>51</v>
      </c>
      <c r="C234" s="4"/>
      <c r="D234" s="22"/>
      <c r="E234" s="1">
        <f>SUM(E225:E233)</f>
        <v>0</v>
      </c>
      <c r="F234" s="1">
        <f>SUM(F225:F233)</f>
        <v>1</v>
      </c>
      <c r="G234" s="1">
        <f t="shared" si="185"/>
        <v>1</v>
      </c>
      <c r="H234" s="22"/>
      <c r="I234" s="1">
        <f>SUM(I225:I233)</f>
        <v>0</v>
      </c>
      <c r="J234" s="1">
        <f>SUM(J225:J233)</f>
        <v>0</v>
      </c>
      <c r="K234" s="1" t="str">
        <f t="shared" si="186"/>
        <v/>
      </c>
      <c r="L234" s="22"/>
      <c r="M234" s="1">
        <f>SUM(M225:M233)</f>
        <v>0</v>
      </c>
      <c r="N234" s="1">
        <f>SUM(N225:N233)</f>
        <v>1</v>
      </c>
      <c r="O234" s="1">
        <f t="shared" si="187"/>
        <v>1</v>
      </c>
      <c r="P234" s="22"/>
      <c r="Q234" s="1">
        <f>SUM(Q225:Q233)</f>
        <v>0</v>
      </c>
      <c r="R234" s="1">
        <f>SUM(R225:R233)</f>
        <v>1</v>
      </c>
      <c r="S234" s="1">
        <f t="shared" si="188"/>
        <v>1</v>
      </c>
      <c r="T234" s="22"/>
      <c r="U234" s="1">
        <f>SUM(U225:U233)</f>
        <v>1</v>
      </c>
      <c r="V234" s="1">
        <f>SUM(V225:V233)</f>
        <v>1</v>
      </c>
      <c r="W234" s="1">
        <f t="shared" si="189"/>
        <v>2</v>
      </c>
      <c r="X234" s="22"/>
    </row>
    <row r="235" spans="1:24" ht="12.75" customHeight="1" x14ac:dyDescent="0.2">
      <c r="A235" s="6"/>
      <c r="B235" s="29"/>
      <c r="C235" s="6" t="s">
        <v>52</v>
      </c>
      <c r="D235" s="25"/>
      <c r="E235" s="26">
        <f>IF(ISERROR(E234/G234),"",E234/G234)</f>
        <v>0</v>
      </c>
      <c r="F235" s="26">
        <f>IF(ISERROR(F234/G234),"",F234/G234)</f>
        <v>1</v>
      </c>
      <c r="G235" s="26"/>
      <c r="H235" s="25"/>
      <c r="I235" s="26" t="str">
        <f>IF(ISERROR(I234/K234),"",I234/K234)</f>
        <v/>
      </c>
      <c r="J235" s="26" t="str">
        <f>IF(ISERROR(J234/K234),"",J234/K234)</f>
        <v/>
      </c>
      <c r="K235" s="26"/>
      <c r="L235" s="25"/>
      <c r="M235" s="26">
        <f>IF(ISERROR(M234/O234),"",M234/O234)</f>
        <v>0</v>
      </c>
      <c r="N235" s="26">
        <f>IF(ISERROR(N234/O234),"",N234/O234)</f>
        <v>1</v>
      </c>
      <c r="O235" s="26"/>
      <c r="P235" s="25"/>
      <c r="Q235" s="26">
        <f>IF(ISERROR(Q234/S234),"",Q234/S234)</f>
        <v>0</v>
      </c>
      <c r="R235" s="26">
        <f>IF(ISERROR(R234/S234),"",R234/S234)</f>
        <v>1</v>
      </c>
      <c r="S235" s="26"/>
      <c r="T235" s="25"/>
      <c r="U235" s="26">
        <f>IF(ISERROR(U234/W234),"",U234/W234)</f>
        <v>0.5</v>
      </c>
      <c r="V235" s="26">
        <f>IF(ISERROR(V234/W234),"",V234/W234)</f>
        <v>0.5</v>
      </c>
      <c r="W235" s="26"/>
      <c r="X235" s="25"/>
    </row>
    <row r="236" spans="1:24" ht="12.75" customHeight="1" x14ac:dyDescent="0.2">
      <c r="A236" s="4"/>
      <c r="B236" s="6" t="s">
        <v>54</v>
      </c>
      <c r="C236" s="4"/>
      <c r="D236" s="22"/>
      <c r="H236" s="22"/>
      <c r="L236" s="22"/>
      <c r="P236" s="22"/>
      <c r="T236" s="22"/>
      <c r="X236" s="22"/>
    </row>
    <row r="237" spans="1:24" ht="12.75" customHeight="1" x14ac:dyDescent="0.2">
      <c r="A237" s="4"/>
      <c r="B237" s="6"/>
      <c r="C237" s="4" t="s">
        <v>42</v>
      </c>
      <c r="D237" s="22"/>
      <c r="G237" s="1" t="str">
        <f t="shared" ref="G237:G243" si="190">IF(SUM(E237:F237)=0,"",SUM(E237:F237))</f>
        <v/>
      </c>
      <c r="H237" s="22"/>
      <c r="K237" s="1" t="str">
        <f t="shared" ref="K237:K243" si="191">IF(SUM(I237:J237)=0,"",SUM(I237:J237))</f>
        <v/>
      </c>
      <c r="L237" s="22"/>
      <c r="O237" s="1" t="str">
        <f t="shared" ref="O237:O243" si="192">IF(SUM(M237:N237)=0,"",SUM(M237:N237))</f>
        <v/>
      </c>
      <c r="P237" s="22"/>
      <c r="S237" s="1" t="str">
        <f t="shared" ref="S237:S243" si="193">IF(SUM(Q237:R237)=0,"",SUM(Q237:R237))</f>
        <v/>
      </c>
      <c r="T237" s="22"/>
      <c r="W237" s="1" t="str">
        <f t="shared" ref="W237:W243" si="194">IF(SUM(U237:V237)=0,"",SUM(U237:V237))</f>
        <v/>
      </c>
      <c r="X237" s="22"/>
    </row>
    <row r="238" spans="1:24" ht="12.75" customHeight="1" x14ac:dyDescent="0.2">
      <c r="A238" s="4"/>
      <c r="B238" s="6"/>
      <c r="C238" s="4" t="s">
        <v>43</v>
      </c>
      <c r="D238" s="22"/>
      <c r="G238" s="1" t="str">
        <f t="shared" si="190"/>
        <v/>
      </c>
      <c r="H238" s="22"/>
      <c r="K238" s="1" t="str">
        <f t="shared" si="191"/>
        <v/>
      </c>
      <c r="L238" s="22"/>
      <c r="O238" s="1" t="str">
        <f t="shared" si="192"/>
        <v/>
      </c>
      <c r="P238" s="22"/>
      <c r="S238" s="1" t="str">
        <f t="shared" si="193"/>
        <v/>
      </c>
      <c r="T238" s="22"/>
      <c r="W238" s="1" t="str">
        <f t="shared" si="194"/>
        <v/>
      </c>
      <c r="X238" s="22"/>
    </row>
    <row r="239" spans="1:24" ht="12.75" customHeight="1" x14ac:dyDescent="0.2">
      <c r="A239" s="4"/>
      <c r="B239" s="6"/>
      <c r="C239" s="4" t="s">
        <v>44</v>
      </c>
      <c r="D239" s="22"/>
      <c r="G239" s="1" t="str">
        <f t="shared" si="190"/>
        <v/>
      </c>
      <c r="H239" s="22"/>
      <c r="K239" s="1" t="str">
        <f t="shared" si="191"/>
        <v/>
      </c>
      <c r="L239" s="22"/>
      <c r="O239" s="1" t="str">
        <f t="shared" si="192"/>
        <v/>
      </c>
      <c r="P239" s="22"/>
      <c r="S239" s="1" t="str">
        <f t="shared" si="193"/>
        <v/>
      </c>
      <c r="T239" s="22"/>
      <c r="W239" s="1" t="str">
        <f t="shared" si="194"/>
        <v/>
      </c>
      <c r="X239" s="22"/>
    </row>
    <row r="240" spans="1:24" ht="12.75" customHeight="1" x14ac:dyDescent="0.2">
      <c r="A240" s="4"/>
      <c r="B240" s="6"/>
      <c r="C240" s="4" t="s">
        <v>45</v>
      </c>
      <c r="D240" s="22"/>
      <c r="G240" s="1" t="str">
        <f t="shared" si="190"/>
        <v/>
      </c>
      <c r="H240" s="22"/>
      <c r="K240" s="1" t="str">
        <f t="shared" si="191"/>
        <v/>
      </c>
      <c r="L240" s="22"/>
      <c r="O240" s="1" t="str">
        <f t="shared" si="192"/>
        <v/>
      </c>
      <c r="P240" s="22"/>
      <c r="S240" s="1" t="str">
        <f t="shared" si="193"/>
        <v/>
      </c>
      <c r="T240" s="22"/>
      <c r="W240" s="1" t="str">
        <f t="shared" si="194"/>
        <v/>
      </c>
      <c r="X240" s="22"/>
    </row>
    <row r="241" spans="1:24" ht="12.75" customHeight="1" x14ac:dyDescent="0.2">
      <c r="A241" s="4"/>
      <c r="B241" s="6"/>
      <c r="C241" s="4" t="s">
        <v>46</v>
      </c>
      <c r="D241" s="22"/>
      <c r="G241" s="1" t="str">
        <f t="shared" si="190"/>
        <v/>
      </c>
      <c r="H241" s="22"/>
      <c r="K241" s="1" t="str">
        <f t="shared" si="191"/>
        <v/>
      </c>
      <c r="L241" s="22"/>
      <c r="O241" s="1" t="str">
        <f t="shared" si="192"/>
        <v/>
      </c>
      <c r="P241" s="22"/>
      <c r="S241" s="1" t="str">
        <f t="shared" si="193"/>
        <v/>
      </c>
      <c r="T241" s="22"/>
      <c r="W241" s="1" t="str">
        <f t="shared" si="194"/>
        <v/>
      </c>
      <c r="X241" s="22"/>
    </row>
    <row r="242" spans="1:24" ht="12.75" customHeight="1" x14ac:dyDescent="0.2">
      <c r="A242" s="4"/>
      <c r="B242" s="6"/>
      <c r="C242" s="4" t="s">
        <v>47</v>
      </c>
      <c r="D242" s="22"/>
      <c r="G242" s="1" t="str">
        <f t="shared" si="190"/>
        <v/>
      </c>
      <c r="H242" s="22"/>
      <c r="K242" s="1" t="str">
        <f t="shared" si="191"/>
        <v/>
      </c>
      <c r="L242" s="22"/>
      <c r="O242" s="1" t="str">
        <f t="shared" si="192"/>
        <v/>
      </c>
      <c r="P242" s="22"/>
      <c r="S242" s="1" t="str">
        <f t="shared" si="193"/>
        <v/>
      </c>
      <c r="T242" s="22"/>
      <c r="W242" s="1" t="str">
        <f t="shared" si="194"/>
        <v/>
      </c>
      <c r="X242" s="22"/>
    </row>
    <row r="243" spans="1:24" ht="12.75" customHeight="1" x14ac:dyDescent="0.2">
      <c r="A243" s="4"/>
      <c r="B243" s="6"/>
      <c r="C243" s="4" t="s">
        <v>48</v>
      </c>
      <c r="D243" s="22"/>
      <c r="G243" s="1" t="str">
        <f t="shared" si="190"/>
        <v/>
      </c>
      <c r="H243" s="22"/>
      <c r="K243" s="1" t="str">
        <f t="shared" si="191"/>
        <v/>
      </c>
      <c r="L243" s="22"/>
      <c r="O243" s="1" t="str">
        <f t="shared" si="192"/>
        <v/>
      </c>
      <c r="P243" s="22"/>
      <c r="S243" s="1" t="str">
        <f t="shared" si="193"/>
        <v/>
      </c>
      <c r="T243" s="22"/>
      <c r="W243" s="1" t="str">
        <f t="shared" si="194"/>
        <v/>
      </c>
      <c r="X243" s="22"/>
    </row>
    <row r="244" spans="1:24" ht="12.75" customHeight="1" x14ac:dyDescent="0.2">
      <c r="A244" s="6"/>
      <c r="B244" s="6" t="s">
        <v>49</v>
      </c>
      <c r="D244" s="25"/>
      <c r="E244" s="6"/>
      <c r="F244" s="6"/>
      <c r="G244" s="26" t="str">
        <f>IF(ISERROR(SUM(G237:G243)/G246),"",SUM(G237:G243)/G246)</f>
        <v/>
      </c>
      <c r="H244" s="25"/>
      <c r="I244" s="6"/>
      <c r="J244" s="6"/>
      <c r="K244" s="26" t="str">
        <f>IF(ISERROR(SUM(K237:K243)/K246),"",SUM(K237:K243)/K246)</f>
        <v/>
      </c>
      <c r="L244" s="25"/>
      <c r="M244" s="6"/>
      <c r="N244" s="6"/>
      <c r="O244" s="26" t="str">
        <f>IF(ISERROR(SUM(O237:O243)/O246),"",SUM(O237:O243)/O246)</f>
        <v/>
      </c>
      <c r="P244" s="25"/>
      <c r="Q244" s="6"/>
      <c r="R244" s="6"/>
      <c r="S244" s="26" t="str">
        <f>IF(ISERROR(SUM(S237:S243)/S246),"",SUM(S237:S243)/S246)</f>
        <v/>
      </c>
      <c r="T244" s="25"/>
      <c r="U244" s="6"/>
      <c r="V244" s="6"/>
      <c r="W244" s="26" t="str">
        <f>IF(ISERROR(SUM(W237:W243)/W246),"",SUM(W237:W243)/W246)</f>
        <v/>
      </c>
      <c r="X244" s="25"/>
    </row>
    <row r="245" spans="1:24" ht="12.75" customHeight="1" x14ac:dyDescent="0.2">
      <c r="A245" s="4"/>
      <c r="B245" s="6"/>
      <c r="C245" s="4" t="s">
        <v>50</v>
      </c>
      <c r="D245" s="22"/>
      <c r="G245" s="1" t="str">
        <f t="shared" ref="G245:G246" si="195">IF(SUM(E245:F245)=0,"",SUM(E245:F245))</f>
        <v/>
      </c>
      <c r="H245" s="22"/>
      <c r="K245" s="1" t="str">
        <f t="shared" ref="K245:K246" si="196">IF(SUM(I245:J245)=0,"",SUM(I245:J245))</f>
        <v/>
      </c>
      <c r="L245" s="22"/>
      <c r="O245" s="1" t="str">
        <f t="shared" ref="O245:O246" si="197">IF(SUM(M245:N245)=0,"",SUM(M245:N245))</f>
        <v/>
      </c>
      <c r="P245" s="22"/>
      <c r="S245" s="1" t="str">
        <f t="shared" ref="S245:S246" si="198">IF(SUM(Q245:R245)=0,"",SUM(Q245:R245))</f>
        <v/>
      </c>
      <c r="T245" s="22"/>
      <c r="W245" s="1" t="str">
        <f t="shared" ref="W245:W246" si="199">IF(SUM(U245:V245)=0,"",SUM(U245:V245))</f>
        <v/>
      </c>
      <c r="X245" s="22"/>
    </row>
    <row r="246" spans="1:24" ht="12.75" customHeight="1" x14ac:dyDescent="0.2">
      <c r="A246" s="4"/>
      <c r="B246" s="28" t="s">
        <v>51</v>
      </c>
      <c r="C246" s="4"/>
      <c r="D246" s="22"/>
      <c r="E246" s="1">
        <f>SUM(E237:E245)</f>
        <v>0</v>
      </c>
      <c r="F246" s="1">
        <f>SUM(F237:F245)</f>
        <v>0</v>
      </c>
      <c r="G246" s="1" t="str">
        <f t="shared" si="195"/>
        <v/>
      </c>
      <c r="H246" s="22"/>
      <c r="I246" s="1">
        <f>SUM(I237:I245)</f>
        <v>0</v>
      </c>
      <c r="J246" s="1">
        <f>SUM(J237:J245)</f>
        <v>0</v>
      </c>
      <c r="K246" s="1" t="str">
        <f t="shared" si="196"/>
        <v/>
      </c>
      <c r="L246" s="22"/>
      <c r="M246" s="1">
        <f>SUM(M237:M245)</f>
        <v>0</v>
      </c>
      <c r="N246" s="1">
        <f>SUM(N237:N245)</f>
        <v>0</v>
      </c>
      <c r="O246" s="1" t="str">
        <f t="shared" si="197"/>
        <v/>
      </c>
      <c r="P246" s="22"/>
      <c r="Q246" s="1">
        <f>SUM(Q237:Q245)</f>
        <v>0</v>
      </c>
      <c r="R246" s="1">
        <f>SUM(R237:R245)</f>
        <v>0</v>
      </c>
      <c r="S246" s="1" t="str">
        <f t="shared" si="198"/>
        <v/>
      </c>
      <c r="T246" s="22"/>
      <c r="U246" s="1">
        <f>SUM(U237:U245)</f>
        <v>0</v>
      </c>
      <c r="V246" s="1">
        <f>SUM(V237:V245)</f>
        <v>0</v>
      </c>
      <c r="W246" s="1" t="str">
        <f t="shared" si="199"/>
        <v/>
      </c>
      <c r="X246" s="22"/>
    </row>
    <row r="247" spans="1:24" ht="12.75" customHeight="1" x14ac:dyDescent="0.2">
      <c r="A247" s="6"/>
      <c r="B247" s="29"/>
      <c r="C247" s="6" t="s">
        <v>52</v>
      </c>
      <c r="D247" s="25"/>
      <c r="E247" s="26" t="str">
        <f>IF(ISERROR(E246/G246),"",E246/G246)</f>
        <v/>
      </c>
      <c r="F247" s="26" t="str">
        <f>IF(ISERROR(F246/G246),"",F246/G246)</f>
        <v/>
      </c>
      <c r="G247" s="26"/>
      <c r="H247" s="25"/>
      <c r="I247" s="26" t="str">
        <f>IF(ISERROR(I246/K246),"",I246/K246)</f>
        <v/>
      </c>
      <c r="J247" s="26" t="str">
        <f>IF(ISERROR(J246/K246),"",J246/K246)</f>
        <v/>
      </c>
      <c r="K247" s="26"/>
      <c r="L247" s="25"/>
      <c r="M247" s="26" t="str">
        <f>IF(ISERROR(M246/O246),"",M246/O246)</f>
        <v/>
      </c>
      <c r="N247" s="26" t="str">
        <f>IF(ISERROR(N246/O246),"",N246/O246)</f>
        <v/>
      </c>
      <c r="O247" s="26"/>
      <c r="P247" s="25"/>
      <c r="Q247" s="26" t="str">
        <f>IF(ISERROR(Q246/S246),"",Q246/S246)</f>
        <v/>
      </c>
      <c r="R247" s="26" t="str">
        <f>IF(ISERROR(R246/S246),"",R246/S246)</f>
        <v/>
      </c>
      <c r="S247" s="26"/>
      <c r="T247" s="25"/>
      <c r="U247" s="26" t="str">
        <f>IF(ISERROR(U246/W246),"",U246/W246)</f>
        <v/>
      </c>
      <c r="V247" s="26" t="str">
        <f>IF(ISERROR(V246/W246),"",V246/W246)</f>
        <v/>
      </c>
      <c r="W247" s="26"/>
      <c r="X247" s="25"/>
    </row>
    <row r="248" spans="1:24" ht="12.75" customHeight="1" x14ac:dyDescent="0.2">
      <c r="A248" s="4"/>
      <c r="B248" s="6" t="s">
        <v>67</v>
      </c>
      <c r="C248" s="4"/>
      <c r="D248" s="22"/>
      <c r="E248" s="26"/>
      <c r="F248" s="26"/>
      <c r="G248" s="26"/>
      <c r="H248" s="22"/>
      <c r="I248" s="26"/>
      <c r="J248" s="26"/>
      <c r="K248" s="26"/>
      <c r="L248" s="22"/>
      <c r="M248" s="26"/>
      <c r="N248" s="26"/>
      <c r="O248" s="26"/>
      <c r="P248" s="22"/>
      <c r="Q248" s="26"/>
      <c r="R248" s="26"/>
      <c r="S248" s="26"/>
      <c r="T248" s="22"/>
      <c r="U248" s="26"/>
      <c r="V248" s="26"/>
      <c r="W248" s="26"/>
      <c r="X248" s="22"/>
    </row>
    <row r="249" spans="1:24" ht="12.75" customHeight="1" x14ac:dyDescent="0.2">
      <c r="A249" s="4"/>
      <c r="B249" s="6"/>
      <c r="C249" s="4" t="s">
        <v>42</v>
      </c>
      <c r="D249" s="22"/>
      <c r="G249" s="1" t="str">
        <f t="shared" ref="G249:G255" si="200">IF(SUM(E249:F249)=0,"",SUM(E249:F249))</f>
        <v/>
      </c>
      <c r="H249" s="22"/>
      <c r="K249" s="1" t="str">
        <f t="shared" ref="K249:K255" si="201">IF(SUM(I249:J249)=0,"",SUM(I249:J249))</f>
        <v/>
      </c>
      <c r="L249" s="22"/>
      <c r="O249" s="1" t="str">
        <f t="shared" ref="O249:O255" si="202">IF(SUM(M249:N249)=0,"",SUM(M249:N249))</f>
        <v/>
      </c>
      <c r="P249" s="22"/>
      <c r="S249" s="1" t="str">
        <f t="shared" ref="S249:S255" si="203">IF(SUM(Q249:R249)=0,"",SUM(Q249:R249))</f>
        <v/>
      </c>
      <c r="T249" s="22"/>
      <c r="W249" s="1" t="str">
        <f t="shared" ref="W249:W255" si="204">IF(SUM(U249:V249)=0,"",SUM(U249:V249))</f>
        <v/>
      </c>
      <c r="X249" s="22"/>
    </row>
    <row r="250" spans="1:24" ht="12.75" customHeight="1" x14ac:dyDescent="0.2">
      <c r="A250" s="4"/>
      <c r="B250" s="6"/>
      <c r="C250" s="4" t="s">
        <v>43</v>
      </c>
      <c r="D250" s="22"/>
      <c r="G250" s="1" t="str">
        <f t="shared" si="200"/>
        <v/>
      </c>
      <c r="H250" s="22"/>
      <c r="K250" s="1" t="str">
        <f t="shared" si="201"/>
        <v/>
      </c>
      <c r="L250" s="22"/>
      <c r="O250" s="1" t="str">
        <f t="shared" si="202"/>
        <v/>
      </c>
      <c r="P250" s="22"/>
      <c r="S250" s="1" t="str">
        <f t="shared" si="203"/>
        <v/>
      </c>
      <c r="T250" s="22"/>
      <c r="W250" s="1" t="str">
        <f t="shared" si="204"/>
        <v/>
      </c>
      <c r="X250" s="22"/>
    </row>
    <row r="251" spans="1:24" ht="12.75" customHeight="1" x14ac:dyDescent="0.2">
      <c r="A251" s="4"/>
      <c r="B251" s="6"/>
      <c r="C251" s="4" t="s">
        <v>44</v>
      </c>
      <c r="D251" s="22"/>
      <c r="G251" s="1" t="str">
        <f t="shared" si="200"/>
        <v/>
      </c>
      <c r="H251" s="22"/>
      <c r="K251" s="1" t="str">
        <f t="shared" si="201"/>
        <v/>
      </c>
      <c r="L251" s="22"/>
      <c r="O251" s="1" t="str">
        <f t="shared" si="202"/>
        <v/>
      </c>
      <c r="P251" s="22"/>
      <c r="S251" s="1" t="str">
        <f t="shared" si="203"/>
        <v/>
      </c>
      <c r="T251" s="22"/>
      <c r="W251" s="1" t="str">
        <f t="shared" si="204"/>
        <v/>
      </c>
      <c r="X251" s="22"/>
    </row>
    <row r="252" spans="1:24" ht="12.75" customHeight="1" x14ac:dyDescent="0.2">
      <c r="A252" s="4"/>
      <c r="B252" s="6"/>
      <c r="C252" s="4" t="s">
        <v>45</v>
      </c>
      <c r="D252" s="22"/>
      <c r="G252" s="1" t="str">
        <f t="shared" si="200"/>
        <v/>
      </c>
      <c r="H252" s="22"/>
      <c r="K252" s="1" t="str">
        <f t="shared" si="201"/>
        <v/>
      </c>
      <c r="L252" s="22"/>
      <c r="O252" s="1" t="str">
        <f t="shared" si="202"/>
        <v/>
      </c>
      <c r="P252" s="22"/>
      <c r="S252" s="1" t="str">
        <f t="shared" si="203"/>
        <v/>
      </c>
      <c r="T252" s="22"/>
      <c r="W252" s="1" t="str">
        <f t="shared" si="204"/>
        <v/>
      </c>
      <c r="X252" s="22"/>
    </row>
    <row r="253" spans="1:24" ht="12.75" customHeight="1" x14ac:dyDescent="0.2">
      <c r="A253" s="4"/>
      <c r="B253" s="6"/>
      <c r="C253" s="4" t="s">
        <v>46</v>
      </c>
      <c r="D253" s="22"/>
      <c r="G253" s="1" t="str">
        <f t="shared" si="200"/>
        <v/>
      </c>
      <c r="H253" s="22"/>
      <c r="K253" s="1" t="str">
        <f t="shared" si="201"/>
        <v/>
      </c>
      <c r="L253" s="22"/>
      <c r="O253" s="1" t="str">
        <f t="shared" si="202"/>
        <v/>
      </c>
      <c r="P253" s="22"/>
      <c r="S253" s="1" t="str">
        <f t="shared" si="203"/>
        <v/>
      </c>
      <c r="T253" s="22"/>
      <c r="W253" s="1" t="str">
        <f t="shared" si="204"/>
        <v/>
      </c>
      <c r="X253" s="22"/>
    </row>
    <row r="254" spans="1:24" ht="12.75" customHeight="1" x14ac:dyDescent="0.2">
      <c r="A254" s="4"/>
      <c r="B254" s="6"/>
      <c r="C254" s="4" t="s">
        <v>47</v>
      </c>
      <c r="D254" s="22"/>
      <c r="G254" s="1" t="str">
        <f t="shared" si="200"/>
        <v/>
      </c>
      <c r="H254" s="22"/>
      <c r="K254" s="1" t="str">
        <f t="shared" si="201"/>
        <v/>
      </c>
      <c r="L254" s="22"/>
      <c r="O254" s="1" t="str">
        <f t="shared" si="202"/>
        <v/>
      </c>
      <c r="P254" s="22"/>
      <c r="S254" s="1" t="str">
        <f t="shared" si="203"/>
        <v/>
      </c>
      <c r="T254" s="22"/>
      <c r="W254" s="1" t="str">
        <f t="shared" si="204"/>
        <v/>
      </c>
      <c r="X254" s="22"/>
    </row>
    <row r="255" spans="1:24" ht="12.75" customHeight="1" x14ac:dyDescent="0.2">
      <c r="A255" s="4"/>
      <c r="B255" s="6"/>
      <c r="C255" s="4" t="s">
        <v>48</v>
      </c>
      <c r="D255" s="22"/>
      <c r="G255" s="1" t="str">
        <f t="shared" si="200"/>
        <v/>
      </c>
      <c r="H255" s="22"/>
      <c r="K255" s="1" t="str">
        <f t="shared" si="201"/>
        <v/>
      </c>
      <c r="L255" s="22"/>
      <c r="O255" s="1" t="str">
        <f t="shared" si="202"/>
        <v/>
      </c>
      <c r="P255" s="22"/>
      <c r="S255" s="1" t="str">
        <f t="shared" si="203"/>
        <v/>
      </c>
      <c r="T255" s="22"/>
      <c r="W255" s="1" t="str">
        <f t="shared" si="204"/>
        <v/>
      </c>
      <c r="X255" s="22"/>
    </row>
    <row r="256" spans="1:24" ht="12.75" customHeight="1" x14ac:dyDescent="0.2">
      <c r="A256" s="6"/>
      <c r="B256" s="6" t="s">
        <v>49</v>
      </c>
      <c r="D256" s="25"/>
      <c r="E256" s="6"/>
      <c r="F256" s="6"/>
      <c r="G256" s="26" t="str">
        <f>IF(ISERROR(SUM(G249:G255)/G258),"",SUM(G249:G255)/G258)</f>
        <v/>
      </c>
      <c r="H256" s="25"/>
      <c r="I256" s="6"/>
      <c r="J256" s="6"/>
      <c r="K256" s="26" t="str">
        <f>IF(ISERROR(SUM(K249:K255)/K258),"",SUM(K249:K255)/K258)</f>
        <v/>
      </c>
      <c r="L256" s="25"/>
      <c r="M256" s="6"/>
      <c r="N256" s="6"/>
      <c r="O256" s="26" t="str">
        <f>IF(ISERROR(SUM(O249:O255)/O258),"",SUM(O249:O255)/O258)</f>
        <v/>
      </c>
      <c r="P256" s="25"/>
      <c r="Q256" s="6"/>
      <c r="R256" s="6"/>
      <c r="S256" s="26" t="str">
        <f>IF(ISERROR(SUM(S249:S255)/S258),"",SUM(S249:S255)/S258)</f>
        <v/>
      </c>
      <c r="T256" s="25"/>
      <c r="U256" s="6"/>
      <c r="V256" s="6"/>
      <c r="W256" s="26" t="str">
        <f>IF(ISERROR(SUM(W249:W255)/W258),"",SUM(W249:W255)/W258)</f>
        <v/>
      </c>
      <c r="X256" s="25"/>
    </row>
    <row r="257" spans="1:24" ht="12.75" customHeight="1" x14ac:dyDescent="0.2">
      <c r="A257" s="4"/>
      <c r="B257" s="6"/>
      <c r="C257" s="4" t="s">
        <v>50</v>
      </c>
      <c r="D257" s="22"/>
      <c r="G257" s="1" t="str">
        <f t="shared" ref="G257:G258" si="205">IF(SUM(E257:F257)=0,"",SUM(E257:F257))</f>
        <v/>
      </c>
      <c r="H257" s="22"/>
      <c r="K257" s="1" t="str">
        <f t="shared" ref="K257:K258" si="206">IF(SUM(I257:J257)=0,"",SUM(I257:J257))</f>
        <v/>
      </c>
      <c r="L257" s="22"/>
      <c r="O257" s="1" t="str">
        <f t="shared" ref="O257:O258" si="207">IF(SUM(M257:N257)=0,"",SUM(M257:N257))</f>
        <v/>
      </c>
      <c r="P257" s="22"/>
      <c r="S257" s="1" t="str">
        <f t="shared" ref="S257:S258" si="208">IF(SUM(Q257:R257)=0,"",SUM(Q257:R257))</f>
        <v/>
      </c>
      <c r="T257" s="22"/>
      <c r="W257" s="1" t="str">
        <f t="shared" ref="W257:W258" si="209">IF(SUM(U257:V257)=0,"",SUM(U257:V257))</f>
        <v/>
      </c>
      <c r="X257" s="22"/>
    </row>
    <row r="258" spans="1:24" ht="12.75" customHeight="1" x14ac:dyDescent="0.2">
      <c r="A258" s="4"/>
      <c r="B258" s="28" t="s">
        <v>51</v>
      </c>
      <c r="C258" s="4"/>
      <c r="D258" s="22"/>
      <c r="E258" s="1">
        <f>SUM(E249:E257)</f>
        <v>0</v>
      </c>
      <c r="F258" s="1">
        <f>SUM(F249:F257)</f>
        <v>0</v>
      </c>
      <c r="G258" s="1" t="str">
        <f t="shared" si="205"/>
        <v/>
      </c>
      <c r="H258" s="22"/>
      <c r="I258" s="1">
        <f>SUM(I249:I257)</f>
        <v>0</v>
      </c>
      <c r="J258" s="1">
        <f>SUM(J249:J257)</f>
        <v>0</v>
      </c>
      <c r="K258" s="1" t="str">
        <f t="shared" si="206"/>
        <v/>
      </c>
      <c r="L258" s="22"/>
      <c r="M258" s="1">
        <f>SUM(M249:M257)</f>
        <v>0</v>
      </c>
      <c r="N258" s="1">
        <f>SUM(N249:N257)</f>
        <v>0</v>
      </c>
      <c r="O258" s="1" t="str">
        <f t="shared" si="207"/>
        <v/>
      </c>
      <c r="P258" s="22"/>
      <c r="Q258" s="1">
        <f>SUM(Q249:Q257)</f>
        <v>0</v>
      </c>
      <c r="R258" s="1">
        <f>SUM(R249:R257)</f>
        <v>0</v>
      </c>
      <c r="S258" s="1" t="str">
        <f t="shared" si="208"/>
        <v/>
      </c>
      <c r="T258" s="22"/>
      <c r="U258" s="1">
        <f>SUM(U249:U257)</f>
        <v>0</v>
      </c>
      <c r="V258" s="1">
        <f>SUM(V249:V257)</f>
        <v>0</v>
      </c>
      <c r="W258" s="1" t="str">
        <f t="shared" si="209"/>
        <v/>
      </c>
      <c r="X258" s="22"/>
    </row>
    <row r="259" spans="1:24" ht="12.75" customHeight="1" x14ac:dyDescent="0.2">
      <c r="A259" s="6"/>
      <c r="B259" s="29"/>
      <c r="C259" s="6" t="s">
        <v>52</v>
      </c>
      <c r="D259" s="25"/>
      <c r="E259" s="26" t="str">
        <f>IF(ISERROR(E258/G258),"",E258/G258)</f>
        <v/>
      </c>
      <c r="F259" s="26" t="str">
        <f>IF(ISERROR(F258/G258),"",F258/G258)</f>
        <v/>
      </c>
      <c r="G259" s="26"/>
      <c r="H259" s="25"/>
      <c r="I259" s="26" t="str">
        <f>IF(ISERROR(I258/K258),"",I258/K258)</f>
        <v/>
      </c>
      <c r="J259" s="26" t="str">
        <f>IF(ISERROR(J258/K258),"",J258/K258)</f>
        <v/>
      </c>
      <c r="K259" s="26"/>
      <c r="L259" s="25"/>
      <c r="M259" s="26" t="str">
        <f>IF(ISERROR(M258/O258),"",M258/O258)</f>
        <v/>
      </c>
      <c r="N259" s="26" t="str">
        <f>IF(ISERROR(N258/O258),"",N258/O258)</f>
        <v/>
      </c>
      <c r="O259" s="26"/>
      <c r="P259" s="25"/>
      <c r="Q259" s="26" t="str">
        <f>IF(ISERROR(Q258/S258),"",Q258/S258)</f>
        <v/>
      </c>
      <c r="R259" s="26" t="str">
        <f>IF(ISERROR(R258/S258),"",R258/S258)</f>
        <v/>
      </c>
      <c r="S259" s="26"/>
      <c r="T259" s="25"/>
      <c r="U259" s="26" t="str">
        <f>IF(ISERROR(U258/W258),"",U258/W258)</f>
        <v/>
      </c>
      <c r="V259" s="26" t="str">
        <f>IF(ISERROR(V258/W258),"",V258/W258)</f>
        <v/>
      </c>
      <c r="W259" s="26"/>
      <c r="X259" s="25"/>
    </row>
    <row r="260" spans="1:24" ht="12.75" customHeight="1" x14ac:dyDescent="0.2">
      <c r="A260" s="4"/>
      <c r="B260" s="29"/>
      <c r="C260" s="6"/>
      <c r="D260" s="22"/>
      <c r="H260" s="22"/>
      <c r="L260" s="22"/>
      <c r="P260" s="22"/>
      <c r="T260" s="22"/>
      <c r="X260" s="22"/>
    </row>
    <row r="261" spans="1:24" ht="12.75" customHeight="1" x14ac:dyDescent="0.2">
      <c r="A261" s="6" t="s">
        <v>68</v>
      </c>
      <c r="B261" s="6"/>
      <c r="C261" s="4"/>
      <c r="D261" s="22"/>
      <c r="H261" s="22"/>
      <c r="L261" s="22"/>
      <c r="P261" s="22"/>
      <c r="T261" s="22"/>
      <c r="X261" s="22"/>
    </row>
    <row r="262" spans="1:24" ht="12.75" customHeight="1" x14ac:dyDescent="0.2">
      <c r="A262" s="6"/>
      <c r="B262" s="6"/>
      <c r="C262" s="4" t="s">
        <v>42</v>
      </c>
      <c r="D262" s="22"/>
      <c r="E262" s="4">
        <f>SUMIFS(E$8:E$259,$C$8:$C$259,$C262)</f>
        <v>0</v>
      </c>
      <c r="F262" s="4">
        <f>SUMIFS(F$8:F$259,$C$8:$C$259,$C262)</f>
        <v>0</v>
      </c>
      <c r="G262" s="1" t="str">
        <f t="shared" ref="G262:G268" si="210">IF(SUM(E262:F262)=0,"",SUM(E262:F262))</f>
        <v/>
      </c>
      <c r="H262" s="22"/>
      <c r="I262" s="4">
        <f>SUMIFS(I$8:I$259,$C$8:$C$259,$C262)</f>
        <v>0</v>
      </c>
      <c r="J262" s="4">
        <f>SUMIFS(J$8:J$259,$C$8:$C$259,$C262)</f>
        <v>0</v>
      </c>
      <c r="K262" s="1" t="str">
        <f t="shared" ref="K262:K268" si="211">IF(SUM(I262:J262)=0,"",SUM(I262:J262))</f>
        <v/>
      </c>
      <c r="L262" s="22"/>
      <c r="M262" s="4">
        <f>SUMIFS(M$8:M$259,$C$8:$C$259,$C262)</f>
        <v>1</v>
      </c>
      <c r="O262" s="1">
        <f t="shared" ref="O262:O268" si="212">IF(SUM(M262:N262)=0,"",SUM(M262:N262))</f>
        <v>1</v>
      </c>
      <c r="P262" s="22"/>
      <c r="Q262" s="4">
        <f>SUMIFS(Q$8:Q$259,$C$8:$C$259,$C262)</f>
        <v>1</v>
      </c>
      <c r="R262" s="4">
        <f>SUMIFS(R$8:R$259,$C$8:$C$259,$C262)</f>
        <v>1</v>
      </c>
      <c r="S262" s="1">
        <f t="shared" ref="S262:S268" si="213">IF(SUM(Q262:R262)=0,"",SUM(Q262:R262))</f>
        <v>2</v>
      </c>
      <c r="T262" s="22"/>
      <c r="U262" s="4">
        <f>SUMIFS(U$8:U$259,$C$8:$C$259,$C262)</f>
        <v>1</v>
      </c>
      <c r="V262" s="4">
        <f>SUMIFS(V$8:V$259,$C$8:$C$259,$C262)</f>
        <v>1</v>
      </c>
      <c r="W262" s="1">
        <f t="shared" ref="W262:W268" si="214">IF(SUM(U262:V262)=0,"",SUM(U262:V262))</f>
        <v>2</v>
      </c>
      <c r="X262" s="22"/>
    </row>
    <row r="263" spans="1:24" ht="12.75" customHeight="1" x14ac:dyDescent="0.2">
      <c r="A263" s="6"/>
      <c r="B263" s="6"/>
      <c r="C263" s="4" t="s">
        <v>43</v>
      </c>
      <c r="D263" s="22"/>
      <c r="E263" s="4">
        <f t="shared" ref="E263:F270" si="215">SUMIFS(E$8:E$259,$C$8:$C$259,$C263)</f>
        <v>12</v>
      </c>
      <c r="F263" s="4">
        <f t="shared" si="215"/>
        <v>4</v>
      </c>
      <c r="G263" s="1">
        <f t="shared" si="210"/>
        <v>16</v>
      </c>
      <c r="H263" s="22"/>
      <c r="I263" s="4">
        <f t="shared" ref="I263:J270" si="216">SUMIFS(I$8:I$259,$C$8:$C$259,$C263)</f>
        <v>17</v>
      </c>
      <c r="J263" s="4">
        <f t="shared" si="216"/>
        <v>4</v>
      </c>
      <c r="K263" s="1">
        <f t="shared" si="211"/>
        <v>21</v>
      </c>
      <c r="L263" s="22"/>
      <c r="M263" s="4">
        <f t="shared" ref="M263:N270" si="217">SUMIFS(M$8:M$259,$C$8:$C$259,$C263)</f>
        <v>19</v>
      </c>
      <c r="N263" s="4">
        <f t="shared" si="217"/>
        <v>5</v>
      </c>
      <c r="O263" s="1">
        <f t="shared" si="212"/>
        <v>24</v>
      </c>
      <c r="P263" s="22"/>
      <c r="Q263" s="4">
        <f t="shared" ref="Q263:R270" si="218">SUMIFS(Q$8:Q$259,$C$8:$C$259,$C263)</f>
        <v>23</v>
      </c>
      <c r="R263" s="4">
        <f t="shared" si="218"/>
        <v>4</v>
      </c>
      <c r="S263" s="1">
        <f t="shared" si="213"/>
        <v>27</v>
      </c>
      <c r="T263" s="22"/>
      <c r="U263" s="4">
        <f t="shared" ref="U263:V270" si="219">SUMIFS(U$8:U$259,$C$8:$C$259,$C263)</f>
        <v>18</v>
      </c>
      <c r="V263" s="4">
        <f t="shared" si="219"/>
        <v>9</v>
      </c>
      <c r="W263" s="1">
        <f t="shared" si="214"/>
        <v>27</v>
      </c>
      <c r="X263" s="22"/>
    </row>
    <row r="264" spans="1:24" ht="12.75" customHeight="1" x14ac:dyDescent="0.2">
      <c r="A264" s="6"/>
      <c r="B264" s="6"/>
      <c r="C264" s="4" t="s">
        <v>44</v>
      </c>
      <c r="D264" s="22"/>
      <c r="E264" s="4">
        <f t="shared" si="215"/>
        <v>0</v>
      </c>
      <c r="F264" s="4">
        <f t="shared" si="215"/>
        <v>0</v>
      </c>
      <c r="G264" s="1" t="str">
        <f t="shared" si="210"/>
        <v/>
      </c>
      <c r="H264" s="22"/>
      <c r="I264" s="4">
        <f t="shared" si="216"/>
        <v>0</v>
      </c>
      <c r="J264" s="4">
        <f t="shared" si="216"/>
        <v>0</v>
      </c>
      <c r="K264" s="1" t="str">
        <f t="shared" si="211"/>
        <v/>
      </c>
      <c r="L264" s="22"/>
      <c r="O264" s="1" t="str">
        <f t="shared" si="212"/>
        <v/>
      </c>
      <c r="P264" s="22"/>
      <c r="Q264" s="4">
        <f t="shared" si="218"/>
        <v>1</v>
      </c>
      <c r="S264" s="1">
        <f t="shared" si="213"/>
        <v>1</v>
      </c>
      <c r="T264" s="22"/>
      <c r="U264" s="4">
        <f t="shared" si="219"/>
        <v>1</v>
      </c>
      <c r="W264" s="1">
        <f t="shared" si="214"/>
        <v>1</v>
      </c>
      <c r="X264" s="22"/>
    </row>
    <row r="265" spans="1:24" ht="12.75" customHeight="1" x14ac:dyDescent="0.2">
      <c r="A265" s="6"/>
      <c r="B265" s="6"/>
      <c r="C265" s="4" t="s">
        <v>45</v>
      </c>
      <c r="D265" s="22"/>
      <c r="E265" s="4">
        <f t="shared" si="215"/>
        <v>0</v>
      </c>
      <c r="F265" s="4">
        <f t="shared" si="215"/>
        <v>0</v>
      </c>
      <c r="G265" s="1" t="str">
        <f t="shared" si="210"/>
        <v/>
      </c>
      <c r="H265" s="22"/>
      <c r="I265" s="4">
        <f t="shared" si="216"/>
        <v>1</v>
      </c>
      <c r="J265" s="4">
        <f t="shared" si="216"/>
        <v>0</v>
      </c>
      <c r="K265" s="1">
        <f t="shared" si="211"/>
        <v>1</v>
      </c>
      <c r="L265" s="22"/>
      <c r="M265" s="4">
        <f t="shared" si="217"/>
        <v>1</v>
      </c>
      <c r="O265" s="1">
        <f t="shared" si="212"/>
        <v>1</v>
      </c>
      <c r="P265" s="22"/>
      <c r="Q265" s="4">
        <f t="shared" si="218"/>
        <v>1</v>
      </c>
      <c r="S265" s="1">
        <f t="shared" si="213"/>
        <v>1</v>
      </c>
      <c r="T265" s="22"/>
      <c r="U265" s="4">
        <f t="shared" si="219"/>
        <v>1</v>
      </c>
      <c r="V265" s="4">
        <f t="shared" si="219"/>
        <v>1</v>
      </c>
      <c r="W265" s="1">
        <f t="shared" si="214"/>
        <v>2</v>
      </c>
      <c r="X265" s="22"/>
    </row>
    <row r="266" spans="1:24" ht="12.75" customHeight="1" x14ac:dyDescent="0.2">
      <c r="A266" s="6"/>
      <c r="B266" s="6"/>
      <c r="C266" s="4" t="s">
        <v>46</v>
      </c>
      <c r="D266" s="22"/>
      <c r="E266" s="4">
        <f t="shared" si="215"/>
        <v>5</v>
      </c>
      <c r="F266" s="4">
        <f t="shared" si="215"/>
        <v>0</v>
      </c>
      <c r="G266" s="1">
        <f t="shared" si="210"/>
        <v>5</v>
      </c>
      <c r="H266" s="22"/>
      <c r="I266" s="4">
        <f t="shared" si="216"/>
        <v>5</v>
      </c>
      <c r="J266" s="4">
        <f t="shared" si="216"/>
        <v>2</v>
      </c>
      <c r="K266" s="1">
        <f t="shared" si="211"/>
        <v>7</v>
      </c>
      <c r="L266" s="22"/>
      <c r="M266" s="4">
        <f t="shared" si="217"/>
        <v>9</v>
      </c>
      <c r="N266" s="4">
        <f t="shared" si="217"/>
        <v>1</v>
      </c>
      <c r="O266" s="1">
        <f t="shared" si="212"/>
        <v>10</v>
      </c>
      <c r="P266" s="22"/>
      <c r="Q266" s="4">
        <f t="shared" si="218"/>
        <v>12</v>
      </c>
      <c r="R266" s="4">
        <f t="shared" si="218"/>
        <v>1</v>
      </c>
      <c r="S266" s="1">
        <f t="shared" si="213"/>
        <v>13</v>
      </c>
      <c r="T266" s="22"/>
      <c r="U266" s="4">
        <f t="shared" si="219"/>
        <v>8</v>
      </c>
      <c r="V266" s="4">
        <f t="shared" si="219"/>
        <v>6</v>
      </c>
      <c r="W266" s="1">
        <f t="shared" si="214"/>
        <v>14</v>
      </c>
      <c r="X266" s="22"/>
    </row>
    <row r="267" spans="1:24" ht="12.75" customHeight="1" x14ac:dyDescent="0.2">
      <c r="A267" s="6"/>
      <c r="B267" s="6"/>
      <c r="C267" s="4" t="s">
        <v>47</v>
      </c>
      <c r="D267" s="22"/>
      <c r="E267" s="4">
        <f t="shared" si="215"/>
        <v>0</v>
      </c>
      <c r="F267" s="4">
        <f t="shared" si="215"/>
        <v>0</v>
      </c>
      <c r="G267" s="1" t="str">
        <f t="shared" si="210"/>
        <v/>
      </c>
      <c r="H267" s="22"/>
      <c r="I267" s="4">
        <f t="shared" si="216"/>
        <v>0</v>
      </c>
      <c r="J267" s="4">
        <f t="shared" si="216"/>
        <v>0</v>
      </c>
      <c r="K267" s="1" t="str">
        <f t="shared" si="211"/>
        <v/>
      </c>
      <c r="L267" s="22"/>
      <c r="O267" s="1" t="str">
        <f t="shared" si="212"/>
        <v/>
      </c>
      <c r="P267" s="22"/>
      <c r="S267" s="1" t="str">
        <f t="shared" si="213"/>
        <v/>
      </c>
      <c r="T267" s="22"/>
      <c r="W267" s="1" t="str">
        <f t="shared" si="214"/>
        <v/>
      </c>
      <c r="X267" s="22"/>
    </row>
    <row r="268" spans="1:24" ht="12.75" customHeight="1" x14ac:dyDescent="0.2">
      <c r="A268" s="6"/>
      <c r="B268" s="6"/>
      <c r="C268" s="4" t="s">
        <v>48</v>
      </c>
      <c r="D268" s="22"/>
      <c r="E268" s="4">
        <f t="shared" si="215"/>
        <v>2</v>
      </c>
      <c r="F268" s="4">
        <f t="shared" si="215"/>
        <v>1</v>
      </c>
      <c r="G268" s="1">
        <f t="shared" si="210"/>
        <v>3</v>
      </c>
      <c r="H268" s="22"/>
      <c r="I268" s="4">
        <f t="shared" si="216"/>
        <v>2</v>
      </c>
      <c r="J268" s="4">
        <f t="shared" si="216"/>
        <v>0</v>
      </c>
      <c r="K268" s="1">
        <f t="shared" si="211"/>
        <v>2</v>
      </c>
      <c r="L268" s="22"/>
      <c r="M268" s="4">
        <f t="shared" si="217"/>
        <v>1</v>
      </c>
      <c r="O268" s="1">
        <f t="shared" si="212"/>
        <v>1</v>
      </c>
      <c r="P268" s="22"/>
      <c r="Q268" s="4">
        <f t="shared" si="218"/>
        <v>3</v>
      </c>
      <c r="S268" s="1">
        <f t="shared" si="213"/>
        <v>3</v>
      </c>
      <c r="T268" s="22"/>
      <c r="U268" s="4">
        <f t="shared" si="219"/>
        <v>4</v>
      </c>
      <c r="W268" s="1">
        <f t="shared" si="214"/>
        <v>4</v>
      </c>
      <c r="X268" s="22"/>
    </row>
    <row r="269" spans="1:24" ht="12.75" customHeight="1" x14ac:dyDescent="0.2">
      <c r="A269" s="6"/>
      <c r="B269" s="6" t="s">
        <v>49</v>
      </c>
      <c r="D269" s="25"/>
      <c r="E269" s="6"/>
      <c r="F269" s="6"/>
      <c r="G269" s="26">
        <f>SUM(G262:G268)/G271</f>
        <v>0.32876712328767121</v>
      </c>
      <c r="H269" s="25"/>
      <c r="I269" s="6"/>
      <c r="J269" s="6"/>
      <c r="K269" s="26">
        <f>SUM(K262:K268)/K271</f>
        <v>0.34831460674157305</v>
      </c>
      <c r="L269" s="25"/>
      <c r="M269" s="6"/>
      <c r="N269" s="6"/>
      <c r="O269" s="26">
        <f>SUM(O262:O268)/O271</f>
        <v>0.31896551724137934</v>
      </c>
      <c r="P269" s="25"/>
      <c r="Q269" s="6"/>
      <c r="R269" s="6"/>
      <c r="S269" s="26">
        <f>SUM(S262:S268)/S271</f>
        <v>0.33098591549295775</v>
      </c>
      <c r="T269" s="25"/>
      <c r="U269" s="6"/>
      <c r="V269" s="6"/>
      <c r="W269" s="26">
        <f>SUM(W262:W268)/W271</f>
        <v>0.34722222222222221</v>
      </c>
      <c r="X269" s="25"/>
    </row>
    <row r="270" spans="1:24" ht="12.75" customHeight="1" x14ac:dyDescent="0.2">
      <c r="A270" s="6"/>
      <c r="B270" s="6"/>
      <c r="C270" s="4" t="s">
        <v>50</v>
      </c>
      <c r="D270" s="22"/>
      <c r="E270" s="4">
        <f t="shared" si="215"/>
        <v>29</v>
      </c>
      <c r="F270" s="4">
        <f t="shared" si="215"/>
        <v>20</v>
      </c>
      <c r="G270" s="1">
        <f t="shared" ref="G270:G271" si="220">IF(SUM(E270:F270)=0,"",SUM(E270:F270))</f>
        <v>49</v>
      </c>
      <c r="H270" s="22"/>
      <c r="I270" s="4">
        <f t="shared" si="216"/>
        <v>37</v>
      </c>
      <c r="J270" s="4">
        <f t="shared" si="216"/>
        <v>21</v>
      </c>
      <c r="K270" s="1">
        <f t="shared" ref="K270:K271" si="221">IF(SUM(I270:J270)=0,"",SUM(I270:J270))</f>
        <v>58</v>
      </c>
      <c r="L270" s="22"/>
      <c r="M270" s="4">
        <f t="shared" si="217"/>
        <v>59</v>
      </c>
      <c r="N270" s="4">
        <f t="shared" si="217"/>
        <v>20</v>
      </c>
      <c r="O270" s="1">
        <f t="shared" ref="O270:O271" si="222">IF(SUM(M270:N270)=0,"",SUM(M270:N270))</f>
        <v>79</v>
      </c>
      <c r="P270" s="22"/>
      <c r="Q270" s="4">
        <f t="shared" si="218"/>
        <v>69</v>
      </c>
      <c r="R270" s="4">
        <f t="shared" si="218"/>
        <v>26</v>
      </c>
      <c r="S270" s="1">
        <f t="shared" ref="S270:S271" si="223">IF(SUM(Q270:R270)=0,"",SUM(Q270:R270))</f>
        <v>95</v>
      </c>
      <c r="T270" s="22"/>
      <c r="U270" s="4">
        <f t="shared" si="219"/>
        <v>70</v>
      </c>
      <c r="V270" s="4">
        <f t="shared" si="219"/>
        <v>24</v>
      </c>
      <c r="W270" s="1">
        <f t="shared" ref="W270:W271" si="224">IF(SUM(U270:V270)=0,"",SUM(U270:V270))</f>
        <v>94</v>
      </c>
      <c r="X270" s="22"/>
    </row>
    <row r="271" spans="1:24" ht="12.75" customHeight="1" x14ac:dyDescent="0.2">
      <c r="A271" s="4"/>
      <c r="B271" s="28" t="s">
        <v>55</v>
      </c>
      <c r="C271" s="4"/>
      <c r="D271" s="22"/>
      <c r="E271" s="1">
        <f>SUM(E262:E270)</f>
        <v>48</v>
      </c>
      <c r="F271" s="1">
        <f>SUM(F262:F270)</f>
        <v>25</v>
      </c>
      <c r="G271" s="1">
        <f t="shared" si="220"/>
        <v>73</v>
      </c>
      <c r="H271" s="22"/>
      <c r="I271" s="1">
        <f>SUM(I262:I270)</f>
        <v>62</v>
      </c>
      <c r="J271" s="1">
        <f>SUM(J262:J270)</f>
        <v>27</v>
      </c>
      <c r="K271" s="1">
        <f t="shared" si="221"/>
        <v>89</v>
      </c>
      <c r="L271" s="22"/>
      <c r="M271" s="1">
        <f>SUM(M262:M270)</f>
        <v>90</v>
      </c>
      <c r="N271" s="1">
        <f>SUM(N262:N270)</f>
        <v>26</v>
      </c>
      <c r="O271" s="1">
        <f t="shared" si="222"/>
        <v>116</v>
      </c>
      <c r="P271" s="22"/>
      <c r="Q271" s="1">
        <f>SUM(Q262:Q270)</f>
        <v>110</v>
      </c>
      <c r="R271" s="1">
        <f>SUM(R262:R270)</f>
        <v>32</v>
      </c>
      <c r="S271" s="1">
        <f t="shared" si="223"/>
        <v>142</v>
      </c>
      <c r="T271" s="22"/>
      <c r="U271" s="1">
        <f>SUM(U262:U270)</f>
        <v>103</v>
      </c>
      <c r="V271" s="1">
        <f>SUM(V262:V270)</f>
        <v>41</v>
      </c>
      <c r="W271" s="1">
        <f t="shared" si="224"/>
        <v>144</v>
      </c>
      <c r="X271" s="22"/>
    </row>
    <row r="272" spans="1:24" ht="12.75" customHeight="1" x14ac:dyDescent="0.2">
      <c r="A272" s="6"/>
      <c r="B272" s="29"/>
      <c r="C272" s="6"/>
      <c r="D272" s="25"/>
      <c r="E272" s="26">
        <f>E271/G271</f>
        <v>0.65753424657534243</v>
      </c>
      <c r="F272" s="26">
        <f>F271/G271</f>
        <v>0.34246575342465752</v>
      </c>
      <c r="G272" s="26"/>
      <c r="H272" s="25"/>
      <c r="I272" s="26">
        <f>I271/K271</f>
        <v>0.6966292134831461</v>
      </c>
      <c r="J272" s="26">
        <f>J271/K271</f>
        <v>0.30337078651685395</v>
      </c>
      <c r="K272" s="26"/>
      <c r="L272" s="25"/>
      <c r="M272" s="26">
        <f>M271/O271</f>
        <v>0.77586206896551724</v>
      </c>
      <c r="N272" s="26">
        <f>N271/O271</f>
        <v>0.22413793103448276</v>
      </c>
      <c r="O272" s="26"/>
      <c r="P272" s="25"/>
      <c r="Q272" s="26">
        <f>Q271/S271</f>
        <v>0.77464788732394363</v>
      </c>
      <c r="R272" s="26">
        <f>R271/S271</f>
        <v>0.22535211267605634</v>
      </c>
      <c r="S272" s="26"/>
      <c r="T272" s="25"/>
      <c r="U272" s="26">
        <f>U271/W271</f>
        <v>0.71527777777777779</v>
      </c>
      <c r="V272" s="26">
        <f>V271/W271</f>
        <v>0.28472222222222221</v>
      </c>
      <c r="W272" s="26"/>
      <c r="X272" s="25"/>
    </row>
    <row r="273" spans="1:24" ht="12.75" customHeight="1" x14ac:dyDescent="0.2">
      <c r="A273" s="4"/>
      <c r="B273" s="29"/>
      <c r="C273" s="4"/>
      <c r="D273" s="22"/>
      <c r="H273" s="22"/>
      <c r="L273" s="22"/>
      <c r="P273" s="22"/>
      <c r="T273" s="22"/>
      <c r="X273" s="22"/>
    </row>
    <row r="274" spans="1:24" ht="12.75" customHeight="1" x14ac:dyDescent="0.2">
      <c r="A274" s="13" t="s">
        <v>56</v>
      </c>
      <c r="B274" s="6"/>
      <c r="C274" s="4"/>
      <c r="D274" s="22"/>
      <c r="H274" s="22"/>
      <c r="L274" s="22"/>
      <c r="P274" s="22"/>
      <c r="T274" s="22"/>
      <c r="X274" s="22"/>
    </row>
    <row r="275" spans="1:24" ht="12.75" customHeight="1" x14ac:dyDescent="0.2">
      <c r="A275" s="4"/>
      <c r="B275" s="6" t="s">
        <v>21</v>
      </c>
      <c r="C275" s="4"/>
      <c r="D275" s="22"/>
      <c r="H275" s="22"/>
      <c r="L275" s="22"/>
      <c r="P275" s="22"/>
      <c r="T275" s="22"/>
      <c r="X275" s="22"/>
    </row>
    <row r="276" spans="1:24" ht="12.75" customHeight="1" x14ac:dyDescent="0.2">
      <c r="A276" s="4"/>
      <c r="B276" s="6"/>
      <c r="C276" s="4" t="s">
        <v>42</v>
      </c>
      <c r="D276" s="22"/>
      <c r="G276" s="1" t="str">
        <f t="shared" ref="G276:G282" si="225">IF(SUM(E276:F276)=0,"",SUM(E276:F276))</f>
        <v/>
      </c>
      <c r="H276" s="22"/>
      <c r="K276" s="1" t="str">
        <f t="shared" ref="K276:K282" si="226">IF(SUM(I276:J276)=0,"",SUM(I276:J276))</f>
        <v/>
      </c>
      <c r="L276" s="22"/>
      <c r="O276" s="1" t="str">
        <f t="shared" ref="O276:O282" si="227">IF(SUM(M276:N276)=0,"",SUM(M276:N276))</f>
        <v/>
      </c>
      <c r="P276" s="22"/>
      <c r="S276" s="1" t="str">
        <f t="shared" ref="S276:S282" si="228">IF(SUM(Q276:R276)=0,"",SUM(Q276:R276))</f>
        <v/>
      </c>
      <c r="T276" s="22"/>
      <c r="W276" s="1" t="str">
        <f t="shared" ref="W276:W282" si="229">IF(SUM(U276:V276)=0,"",SUM(U276:V276))</f>
        <v/>
      </c>
      <c r="X276" s="22"/>
    </row>
    <row r="277" spans="1:24" ht="12.75" customHeight="1" x14ac:dyDescent="0.2">
      <c r="A277" s="4"/>
      <c r="B277" s="6"/>
      <c r="C277" s="4" t="s">
        <v>43</v>
      </c>
      <c r="D277" s="22"/>
      <c r="G277" s="1" t="str">
        <f t="shared" si="225"/>
        <v/>
      </c>
      <c r="H277" s="22"/>
      <c r="K277" s="1" t="str">
        <f t="shared" si="226"/>
        <v/>
      </c>
      <c r="L277" s="22"/>
      <c r="M277" s="4">
        <v>1</v>
      </c>
      <c r="O277" s="1">
        <f t="shared" si="227"/>
        <v>1</v>
      </c>
      <c r="P277" s="22"/>
      <c r="S277" s="1" t="str">
        <f t="shared" si="228"/>
        <v/>
      </c>
      <c r="T277" s="22"/>
      <c r="W277" s="1" t="str">
        <f t="shared" si="229"/>
        <v/>
      </c>
      <c r="X277" s="22"/>
    </row>
    <row r="278" spans="1:24" ht="12.75" customHeight="1" x14ac:dyDescent="0.2">
      <c r="A278" s="4"/>
      <c r="B278" s="6"/>
      <c r="C278" s="4" t="s">
        <v>44</v>
      </c>
      <c r="D278" s="22"/>
      <c r="G278" s="1" t="str">
        <f t="shared" si="225"/>
        <v/>
      </c>
      <c r="H278" s="22"/>
      <c r="K278" s="1" t="str">
        <f t="shared" si="226"/>
        <v/>
      </c>
      <c r="L278" s="22"/>
      <c r="O278" s="1" t="str">
        <f t="shared" si="227"/>
        <v/>
      </c>
      <c r="P278" s="22"/>
      <c r="S278" s="1" t="str">
        <f t="shared" si="228"/>
        <v/>
      </c>
      <c r="T278" s="22"/>
      <c r="W278" s="1" t="str">
        <f t="shared" si="229"/>
        <v/>
      </c>
      <c r="X278" s="22"/>
    </row>
    <row r="279" spans="1:24" ht="12.75" customHeight="1" x14ac:dyDescent="0.2">
      <c r="A279" s="4"/>
      <c r="B279" s="6"/>
      <c r="C279" s="4" t="s">
        <v>45</v>
      </c>
      <c r="D279" s="22"/>
      <c r="G279" s="1" t="str">
        <f t="shared" si="225"/>
        <v/>
      </c>
      <c r="H279" s="22"/>
      <c r="K279" s="1" t="str">
        <f t="shared" si="226"/>
        <v/>
      </c>
      <c r="L279" s="22"/>
      <c r="O279" s="1" t="str">
        <f t="shared" si="227"/>
        <v/>
      </c>
      <c r="P279" s="22"/>
      <c r="S279" s="1" t="str">
        <f t="shared" si="228"/>
        <v/>
      </c>
      <c r="T279" s="22"/>
      <c r="W279" s="1" t="str">
        <f t="shared" si="229"/>
        <v/>
      </c>
      <c r="X279" s="22"/>
    </row>
    <row r="280" spans="1:24" ht="12.75" customHeight="1" x14ac:dyDescent="0.2">
      <c r="A280" s="4"/>
      <c r="B280" s="6"/>
      <c r="C280" s="4" t="s">
        <v>46</v>
      </c>
      <c r="D280" s="22"/>
      <c r="G280" s="1" t="str">
        <f t="shared" si="225"/>
        <v/>
      </c>
      <c r="H280" s="22"/>
      <c r="K280" s="1" t="str">
        <f t="shared" si="226"/>
        <v/>
      </c>
      <c r="L280" s="22"/>
      <c r="O280" s="1" t="str">
        <f t="shared" si="227"/>
        <v/>
      </c>
      <c r="P280" s="22"/>
      <c r="S280" s="1" t="str">
        <f t="shared" si="228"/>
        <v/>
      </c>
      <c r="T280" s="22"/>
      <c r="W280" s="1" t="str">
        <f t="shared" si="229"/>
        <v/>
      </c>
      <c r="X280" s="22"/>
    </row>
    <row r="281" spans="1:24" ht="12.75" customHeight="1" x14ac:dyDescent="0.2">
      <c r="A281" s="4"/>
      <c r="B281" s="6"/>
      <c r="C281" s="4" t="s">
        <v>47</v>
      </c>
      <c r="D281" s="22"/>
      <c r="G281" s="1" t="str">
        <f t="shared" si="225"/>
        <v/>
      </c>
      <c r="H281" s="22"/>
      <c r="K281" s="1" t="str">
        <f t="shared" si="226"/>
        <v/>
      </c>
      <c r="L281" s="22"/>
      <c r="O281" s="1" t="str">
        <f t="shared" si="227"/>
        <v/>
      </c>
      <c r="P281" s="22"/>
      <c r="S281" s="1" t="str">
        <f t="shared" si="228"/>
        <v/>
      </c>
      <c r="T281" s="22"/>
      <c r="W281" s="1" t="str">
        <f t="shared" si="229"/>
        <v/>
      </c>
      <c r="X281" s="22"/>
    </row>
    <row r="282" spans="1:24" ht="12.75" customHeight="1" x14ac:dyDescent="0.2">
      <c r="A282" s="4"/>
      <c r="B282" s="6"/>
      <c r="C282" s="4" t="s">
        <v>48</v>
      </c>
      <c r="D282" s="22"/>
      <c r="G282" s="1" t="str">
        <f t="shared" si="225"/>
        <v/>
      </c>
      <c r="H282" s="22"/>
      <c r="K282" s="1" t="str">
        <f t="shared" si="226"/>
        <v/>
      </c>
      <c r="L282" s="22"/>
      <c r="O282" s="1" t="str">
        <f t="shared" si="227"/>
        <v/>
      </c>
      <c r="P282" s="22"/>
      <c r="S282" s="1" t="str">
        <f t="shared" si="228"/>
        <v/>
      </c>
      <c r="T282" s="22"/>
      <c r="W282" s="1" t="str">
        <f t="shared" si="229"/>
        <v/>
      </c>
      <c r="X282" s="22"/>
    </row>
    <row r="283" spans="1:24" ht="12.75" customHeight="1" x14ac:dyDescent="0.2">
      <c r="A283" s="6"/>
      <c r="B283" s="6" t="s">
        <v>49</v>
      </c>
      <c r="D283" s="25"/>
      <c r="E283" s="6"/>
      <c r="F283" s="6"/>
      <c r="G283" s="26" t="str">
        <f>IF(ISERROR(SUM(G276:G282)/G285),"",SUM(G276:G282)/G285)</f>
        <v/>
      </c>
      <c r="H283" s="25"/>
      <c r="I283" s="6"/>
      <c r="J283" s="6"/>
      <c r="K283" s="26" t="str">
        <f>IF(ISERROR(SUM(K276:K282)/K285),"",SUM(K276:K282)/K285)</f>
        <v/>
      </c>
      <c r="L283" s="25"/>
      <c r="M283" s="6"/>
      <c r="N283" s="6"/>
      <c r="O283" s="26">
        <f>IF(ISERROR(SUM(O276:O282)/O285),"",SUM(O276:O282)/O285)</f>
        <v>1</v>
      </c>
      <c r="P283" s="25"/>
      <c r="Q283" s="6"/>
      <c r="R283" s="6"/>
      <c r="S283" s="26" t="str">
        <f>IF(ISERROR(SUM(S276:S282)/S285),"",SUM(S276:S282)/S285)</f>
        <v/>
      </c>
      <c r="T283" s="25"/>
      <c r="U283" s="6"/>
      <c r="V283" s="6"/>
      <c r="W283" s="26" t="str">
        <f>IF(ISERROR(SUM(W276:W282)/W285),"",SUM(W276:W282)/W285)</f>
        <v/>
      </c>
      <c r="X283" s="25"/>
    </row>
    <row r="284" spans="1:24" ht="12.75" customHeight="1" x14ac:dyDescent="0.2">
      <c r="A284" s="4"/>
      <c r="B284" s="6"/>
      <c r="C284" s="4" t="s">
        <v>50</v>
      </c>
      <c r="D284" s="22"/>
      <c r="G284" s="1" t="str">
        <f t="shared" ref="G284:G285" si="230">IF(SUM(E284:F284)=0,"",SUM(E284:F284))</f>
        <v/>
      </c>
      <c r="H284" s="22"/>
      <c r="K284" s="1" t="str">
        <f t="shared" ref="K284:K285" si="231">IF(SUM(I284:J284)=0,"",SUM(I284:J284))</f>
        <v/>
      </c>
      <c r="L284" s="22"/>
      <c r="O284" s="1" t="str">
        <f t="shared" ref="O284:O285" si="232">IF(SUM(M284:N284)=0,"",SUM(M284:N284))</f>
        <v/>
      </c>
      <c r="P284" s="22"/>
      <c r="S284" s="1" t="str">
        <f t="shared" ref="S284:S285" si="233">IF(SUM(Q284:R284)=0,"",SUM(Q284:R284))</f>
        <v/>
      </c>
      <c r="T284" s="22"/>
      <c r="W284" s="1" t="str">
        <f t="shared" ref="W284:W285" si="234">IF(SUM(U284:V284)=0,"",SUM(U284:V284))</f>
        <v/>
      </c>
      <c r="X284" s="22"/>
    </row>
    <row r="285" spans="1:24" ht="12.75" customHeight="1" x14ac:dyDescent="0.2">
      <c r="A285" s="4"/>
      <c r="B285" s="28" t="s">
        <v>51</v>
      </c>
      <c r="C285" s="4"/>
      <c r="D285" s="22"/>
      <c r="E285" s="1">
        <f>SUM(E276:E284)</f>
        <v>0</v>
      </c>
      <c r="F285" s="1">
        <f>SUM(F276:F284)</f>
        <v>0</v>
      </c>
      <c r="G285" s="1" t="str">
        <f t="shared" si="230"/>
        <v/>
      </c>
      <c r="H285" s="22"/>
      <c r="I285" s="1">
        <f>SUM(I276:I284)</f>
        <v>0</v>
      </c>
      <c r="J285" s="1">
        <f>SUM(J276:J284)</f>
        <v>0</v>
      </c>
      <c r="K285" s="1" t="str">
        <f t="shared" si="231"/>
        <v/>
      </c>
      <c r="L285" s="22"/>
      <c r="M285" s="1">
        <f>SUM(M276:M284)</f>
        <v>1</v>
      </c>
      <c r="N285" s="1">
        <f>SUM(N276:N284)</f>
        <v>0</v>
      </c>
      <c r="O285" s="1">
        <f t="shared" si="232"/>
        <v>1</v>
      </c>
      <c r="P285" s="22"/>
      <c r="Q285" s="1">
        <f>SUM(Q276:Q284)</f>
        <v>0</v>
      </c>
      <c r="R285" s="1">
        <f>SUM(R276:R284)</f>
        <v>0</v>
      </c>
      <c r="S285" s="1" t="str">
        <f t="shared" si="233"/>
        <v/>
      </c>
      <c r="T285" s="22"/>
      <c r="U285" s="1">
        <f>SUM(U276:U284)</f>
        <v>0</v>
      </c>
      <c r="V285" s="1">
        <f>SUM(V276:V284)</f>
        <v>0</v>
      </c>
      <c r="W285" s="1" t="str">
        <f t="shared" si="234"/>
        <v/>
      </c>
      <c r="X285" s="22"/>
    </row>
    <row r="286" spans="1:24" ht="12.75" customHeight="1" x14ac:dyDescent="0.2">
      <c r="A286" s="6"/>
      <c r="B286" s="29"/>
      <c r="C286" s="6" t="s">
        <v>52</v>
      </c>
      <c r="D286" s="25"/>
      <c r="E286" s="26" t="str">
        <f>IF(ISERROR(E285/G285),"",E285/G285)</f>
        <v/>
      </c>
      <c r="F286" s="26" t="str">
        <f>IF(ISERROR(F285/G285),"",F285/G285)</f>
        <v/>
      </c>
      <c r="G286" s="26"/>
      <c r="H286" s="25"/>
      <c r="I286" s="26" t="str">
        <f>IF(ISERROR(I285/K285),"",I285/K285)</f>
        <v/>
      </c>
      <c r="J286" s="26" t="str">
        <f>IF(ISERROR(J285/K285),"",J285/K285)</f>
        <v/>
      </c>
      <c r="K286" s="26"/>
      <c r="L286" s="25"/>
      <c r="M286" s="26">
        <f>IF(ISERROR(M285/O285),"",M285/O285)</f>
        <v>1</v>
      </c>
      <c r="N286" s="26">
        <f>IF(ISERROR(N285/O285),"",N285/O285)</f>
        <v>0</v>
      </c>
      <c r="O286" s="26"/>
      <c r="P286" s="25"/>
      <c r="Q286" s="26" t="str">
        <f>IF(ISERROR(Q285/S285),"",Q285/S285)</f>
        <v/>
      </c>
      <c r="R286" s="26" t="str">
        <f>IF(ISERROR(R285/S285),"",R285/S285)</f>
        <v/>
      </c>
      <c r="S286" s="26"/>
      <c r="T286" s="25"/>
      <c r="U286" s="26" t="str">
        <f>IF(ISERROR(U285/W285),"",U285/W285)</f>
        <v/>
      </c>
      <c r="V286" s="26" t="str">
        <f>IF(ISERROR(V285/W285),"",V285/W285)</f>
        <v/>
      </c>
      <c r="W286" s="26"/>
      <c r="X286" s="25"/>
    </row>
    <row r="287" spans="1:24" ht="12.75" customHeight="1" x14ac:dyDescent="0.2">
      <c r="A287" s="4"/>
      <c r="B287" s="6" t="s">
        <v>57</v>
      </c>
      <c r="C287" s="4"/>
      <c r="D287" s="22"/>
      <c r="H287" s="22"/>
      <c r="L287" s="22"/>
      <c r="P287" s="22"/>
      <c r="T287" s="22"/>
      <c r="X287" s="22"/>
    </row>
    <row r="288" spans="1:24" ht="12.75" customHeight="1" x14ac:dyDescent="0.2">
      <c r="A288" s="4"/>
      <c r="B288" s="6"/>
      <c r="C288" s="4" t="s">
        <v>42</v>
      </c>
      <c r="D288" s="22"/>
      <c r="G288" s="1" t="str">
        <f t="shared" ref="G288:G294" si="235">IF(SUM(E288:F288)=0,"",SUM(E288:F288))</f>
        <v/>
      </c>
      <c r="H288" s="22"/>
      <c r="K288" s="1" t="str">
        <f t="shared" ref="K288:K294" si="236">IF(SUM(I288:J288)=0,"",SUM(I288:J288))</f>
        <v/>
      </c>
      <c r="L288" s="22"/>
      <c r="O288" s="1" t="str">
        <f t="shared" ref="O288:O294" si="237">IF(SUM(M288:N288)=0,"",SUM(M288:N288))</f>
        <v/>
      </c>
      <c r="P288" s="22"/>
      <c r="S288" s="1" t="str">
        <f t="shared" ref="S288:S294" si="238">IF(SUM(Q288:R288)=0,"",SUM(Q288:R288))</f>
        <v/>
      </c>
      <c r="T288" s="22"/>
      <c r="W288" s="1" t="str">
        <f t="shared" ref="W288:W294" si="239">IF(SUM(U288:V288)=0,"",SUM(U288:V288))</f>
        <v/>
      </c>
      <c r="X288" s="22"/>
    </row>
    <row r="289" spans="1:24" ht="12.75" customHeight="1" x14ac:dyDescent="0.2">
      <c r="A289" s="4"/>
      <c r="B289" s="6"/>
      <c r="C289" s="4" t="s">
        <v>43</v>
      </c>
      <c r="D289" s="22"/>
      <c r="G289" s="1" t="str">
        <f t="shared" si="235"/>
        <v/>
      </c>
      <c r="H289" s="22"/>
      <c r="K289" s="1" t="str">
        <f t="shared" si="236"/>
        <v/>
      </c>
      <c r="L289" s="22"/>
      <c r="O289" s="1" t="str">
        <f t="shared" si="237"/>
        <v/>
      </c>
      <c r="P289" s="22"/>
      <c r="S289" s="1" t="str">
        <f t="shared" si="238"/>
        <v/>
      </c>
      <c r="T289" s="22"/>
      <c r="W289" s="1" t="str">
        <f t="shared" si="239"/>
        <v/>
      </c>
      <c r="X289" s="22"/>
    </row>
    <row r="290" spans="1:24" ht="12.75" customHeight="1" x14ac:dyDescent="0.2">
      <c r="A290" s="4"/>
      <c r="B290" s="6"/>
      <c r="C290" s="4" t="s">
        <v>44</v>
      </c>
      <c r="D290" s="22"/>
      <c r="G290" s="1" t="str">
        <f t="shared" si="235"/>
        <v/>
      </c>
      <c r="H290" s="22"/>
      <c r="K290" s="1" t="str">
        <f t="shared" si="236"/>
        <v/>
      </c>
      <c r="L290" s="22"/>
      <c r="O290" s="1" t="str">
        <f t="shared" si="237"/>
        <v/>
      </c>
      <c r="P290" s="22"/>
      <c r="S290" s="1" t="str">
        <f t="shared" si="238"/>
        <v/>
      </c>
      <c r="T290" s="22"/>
      <c r="W290" s="1" t="str">
        <f t="shared" si="239"/>
        <v/>
      </c>
      <c r="X290" s="22"/>
    </row>
    <row r="291" spans="1:24" ht="12.75" customHeight="1" x14ac:dyDescent="0.2">
      <c r="A291" s="4"/>
      <c r="B291" s="6"/>
      <c r="C291" s="4" t="s">
        <v>45</v>
      </c>
      <c r="D291" s="22"/>
      <c r="G291" s="1" t="str">
        <f t="shared" si="235"/>
        <v/>
      </c>
      <c r="H291" s="22"/>
      <c r="K291" s="1" t="str">
        <f t="shared" si="236"/>
        <v/>
      </c>
      <c r="L291" s="22"/>
      <c r="O291" s="1" t="str">
        <f t="shared" si="237"/>
        <v/>
      </c>
      <c r="P291" s="22"/>
      <c r="S291" s="1" t="str">
        <f t="shared" si="238"/>
        <v/>
      </c>
      <c r="T291" s="22"/>
      <c r="W291" s="1" t="str">
        <f t="shared" si="239"/>
        <v/>
      </c>
      <c r="X291" s="22"/>
    </row>
    <row r="292" spans="1:24" ht="12.75" customHeight="1" x14ac:dyDescent="0.2">
      <c r="A292" s="4"/>
      <c r="B292" s="6"/>
      <c r="C292" s="4" t="s">
        <v>46</v>
      </c>
      <c r="D292" s="22"/>
      <c r="G292" s="1" t="str">
        <f t="shared" si="235"/>
        <v/>
      </c>
      <c r="H292" s="22"/>
      <c r="K292" s="1" t="str">
        <f t="shared" si="236"/>
        <v/>
      </c>
      <c r="L292" s="22"/>
      <c r="O292" s="1" t="str">
        <f t="shared" si="237"/>
        <v/>
      </c>
      <c r="P292" s="22"/>
      <c r="S292" s="1" t="str">
        <f t="shared" si="238"/>
        <v/>
      </c>
      <c r="T292" s="22"/>
      <c r="W292" s="1" t="str">
        <f t="shared" si="239"/>
        <v/>
      </c>
      <c r="X292" s="22"/>
    </row>
    <row r="293" spans="1:24" ht="12.75" customHeight="1" x14ac:dyDescent="0.2">
      <c r="A293" s="4"/>
      <c r="B293" s="6"/>
      <c r="C293" s="4" t="s">
        <v>47</v>
      </c>
      <c r="D293" s="22"/>
      <c r="G293" s="1" t="str">
        <f t="shared" si="235"/>
        <v/>
      </c>
      <c r="H293" s="22"/>
      <c r="K293" s="1" t="str">
        <f t="shared" si="236"/>
        <v/>
      </c>
      <c r="L293" s="22"/>
      <c r="O293" s="1" t="str">
        <f t="shared" si="237"/>
        <v/>
      </c>
      <c r="P293" s="22"/>
      <c r="S293" s="1" t="str">
        <f t="shared" si="238"/>
        <v/>
      </c>
      <c r="T293" s="22"/>
      <c r="W293" s="1" t="str">
        <f t="shared" si="239"/>
        <v/>
      </c>
      <c r="X293" s="22"/>
    </row>
    <row r="294" spans="1:24" ht="12.75" customHeight="1" x14ac:dyDescent="0.2">
      <c r="A294" s="4"/>
      <c r="B294" s="6"/>
      <c r="C294" s="4" t="s">
        <v>48</v>
      </c>
      <c r="D294" s="22"/>
      <c r="G294" s="1" t="str">
        <f t="shared" si="235"/>
        <v/>
      </c>
      <c r="H294" s="22"/>
      <c r="K294" s="1" t="str">
        <f t="shared" si="236"/>
        <v/>
      </c>
      <c r="L294" s="22"/>
      <c r="O294" s="1" t="str">
        <f t="shared" si="237"/>
        <v/>
      </c>
      <c r="P294" s="22"/>
      <c r="S294" s="1" t="str">
        <f t="shared" si="238"/>
        <v/>
      </c>
      <c r="T294" s="22"/>
      <c r="W294" s="1" t="str">
        <f t="shared" si="239"/>
        <v/>
      </c>
      <c r="X294" s="22"/>
    </row>
    <row r="295" spans="1:24" ht="12.75" customHeight="1" x14ac:dyDescent="0.2">
      <c r="A295" s="6"/>
      <c r="B295" s="6" t="s">
        <v>49</v>
      </c>
      <c r="D295" s="25"/>
      <c r="E295" s="6"/>
      <c r="F295" s="6"/>
      <c r="G295" s="26" t="str">
        <f>IF(ISERROR(SUM(G288:G294)/G297),"",SUM(G288:G294)/G297)</f>
        <v/>
      </c>
      <c r="H295" s="25"/>
      <c r="I295" s="6"/>
      <c r="J295" s="6"/>
      <c r="K295" s="26" t="str">
        <f>IF(ISERROR(SUM(K288:K294)/K297),"",SUM(K288:K294)/K297)</f>
        <v/>
      </c>
      <c r="L295" s="25"/>
      <c r="M295" s="6"/>
      <c r="N295" s="6"/>
      <c r="O295" s="26">
        <f>IF(ISERROR(SUM(O288:O294)/O297),"",SUM(O288:O294)/O297)</f>
        <v>0</v>
      </c>
      <c r="P295" s="25"/>
      <c r="Q295" s="6"/>
      <c r="R295" s="6"/>
      <c r="S295" s="26" t="str">
        <f>IF(ISERROR(SUM(S288:S294)/S297),"",SUM(S288:S294)/S297)</f>
        <v/>
      </c>
      <c r="T295" s="25"/>
      <c r="U295" s="6"/>
      <c r="V295" s="6"/>
      <c r="W295" s="26" t="str">
        <f>IF(ISERROR(SUM(W288:W294)/W297),"",SUM(W288:W294)/W297)</f>
        <v/>
      </c>
      <c r="X295" s="25"/>
    </row>
    <row r="296" spans="1:24" ht="12.75" customHeight="1" x14ac:dyDescent="0.2">
      <c r="A296" s="4"/>
      <c r="B296" s="6"/>
      <c r="C296" s="4" t="s">
        <v>50</v>
      </c>
      <c r="D296" s="22"/>
      <c r="G296" s="1" t="str">
        <f t="shared" ref="G296:G297" si="240">IF(SUM(E296:F296)=0,"",SUM(E296:F296))</f>
        <v/>
      </c>
      <c r="H296" s="22"/>
      <c r="K296" s="1" t="str">
        <f t="shared" ref="K296:K297" si="241">IF(SUM(I296:J296)=0,"",SUM(I296:J296))</f>
        <v/>
      </c>
      <c r="L296" s="22"/>
      <c r="M296" s="4">
        <v>1</v>
      </c>
      <c r="O296" s="1">
        <f t="shared" ref="O296:O297" si="242">IF(SUM(M296:N296)=0,"",SUM(M296:N296))</f>
        <v>1</v>
      </c>
      <c r="P296" s="22"/>
      <c r="S296" s="1" t="str">
        <f t="shared" ref="S296:S297" si="243">IF(SUM(Q296:R296)=0,"",SUM(Q296:R296))</f>
        <v/>
      </c>
      <c r="T296" s="22"/>
      <c r="W296" s="1" t="str">
        <f t="shared" ref="W296:W297" si="244">IF(SUM(U296:V296)=0,"",SUM(U296:V296))</f>
        <v/>
      </c>
      <c r="X296" s="22"/>
    </row>
    <row r="297" spans="1:24" ht="12.75" customHeight="1" x14ac:dyDescent="0.2">
      <c r="A297" s="4"/>
      <c r="B297" s="28" t="s">
        <v>51</v>
      </c>
      <c r="C297" s="4"/>
      <c r="D297" s="22"/>
      <c r="E297" s="1">
        <f>SUM(E288:E296)</f>
        <v>0</v>
      </c>
      <c r="F297" s="1">
        <f>SUM(F288:F296)</f>
        <v>0</v>
      </c>
      <c r="G297" s="1" t="str">
        <f t="shared" si="240"/>
        <v/>
      </c>
      <c r="H297" s="22"/>
      <c r="I297" s="1">
        <f>SUM(I288:I296)</f>
        <v>0</v>
      </c>
      <c r="J297" s="1">
        <f>SUM(J288:J296)</f>
        <v>0</v>
      </c>
      <c r="K297" s="1" t="str">
        <f t="shared" si="241"/>
        <v/>
      </c>
      <c r="L297" s="22"/>
      <c r="M297" s="1">
        <f>SUM(M288:M296)</f>
        <v>1</v>
      </c>
      <c r="N297" s="1">
        <f>SUM(N288:N296)</f>
        <v>0</v>
      </c>
      <c r="O297" s="1">
        <f t="shared" si="242"/>
        <v>1</v>
      </c>
      <c r="P297" s="22"/>
      <c r="Q297" s="1">
        <f>SUM(Q288:Q296)</f>
        <v>0</v>
      </c>
      <c r="R297" s="1">
        <f>SUM(R288:R296)</f>
        <v>0</v>
      </c>
      <c r="S297" s="1" t="str">
        <f t="shared" si="243"/>
        <v/>
      </c>
      <c r="T297" s="22"/>
      <c r="U297" s="1">
        <f>SUM(U288:U296)</f>
        <v>0</v>
      </c>
      <c r="V297" s="1">
        <f>SUM(V288:V296)</f>
        <v>0</v>
      </c>
      <c r="W297" s="1" t="str">
        <f t="shared" si="244"/>
        <v/>
      </c>
      <c r="X297" s="22"/>
    </row>
    <row r="298" spans="1:24" ht="12.75" customHeight="1" x14ac:dyDescent="0.2">
      <c r="A298" s="6"/>
      <c r="B298" s="29"/>
      <c r="C298" s="6" t="s">
        <v>52</v>
      </c>
      <c r="D298" s="25"/>
      <c r="E298" s="26" t="str">
        <f>IF(ISERROR(E297/G297),"",E297/G297)</f>
        <v/>
      </c>
      <c r="F298" s="26" t="str">
        <f>IF(ISERROR(F297/G297),"",F297/G297)</f>
        <v/>
      </c>
      <c r="G298" s="26"/>
      <c r="H298" s="25"/>
      <c r="I298" s="26" t="str">
        <f>IF(ISERROR(I297/K297),"",I297/K297)</f>
        <v/>
      </c>
      <c r="J298" s="26" t="str">
        <f>IF(ISERROR(J297/K297),"",J297/K297)</f>
        <v/>
      </c>
      <c r="K298" s="26"/>
      <c r="L298" s="25"/>
      <c r="M298" s="26">
        <f>IF(ISERROR(M297/O297),"",M297/O297)</f>
        <v>1</v>
      </c>
      <c r="N298" s="26">
        <f>IF(ISERROR(N297/O297),"",N297/O297)</f>
        <v>0</v>
      </c>
      <c r="O298" s="26"/>
      <c r="P298" s="25"/>
      <c r="Q298" s="26" t="str">
        <f>IF(ISERROR(Q297/S297),"",Q297/S297)</f>
        <v/>
      </c>
      <c r="R298" s="26" t="str">
        <f>IF(ISERROR(R297/S297),"",R297/S297)</f>
        <v/>
      </c>
      <c r="S298" s="26"/>
      <c r="T298" s="25"/>
      <c r="U298" s="26" t="str">
        <f>IF(ISERROR(U297/W297),"",U297/W297)</f>
        <v/>
      </c>
      <c r="V298" s="26" t="str">
        <f>IF(ISERROR(V297/W297),"",V297/W297)</f>
        <v/>
      </c>
      <c r="W298" s="26"/>
      <c r="X298" s="25"/>
    </row>
    <row r="299" spans="1:24" ht="12.75" customHeight="1" x14ac:dyDescent="0.2">
      <c r="A299" s="4"/>
      <c r="B299" s="6" t="s">
        <v>28</v>
      </c>
      <c r="C299" s="4"/>
      <c r="D299" s="19"/>
      <c r="H299" s="19"/>
      <c r="L299" s="19"/>
      <c r="P299" s="19"/>
      <c r="T299" s="19"/>
      <c r="X299" s="19"/>
    </row>
    <row r="300" spans="1:24" ht="12.75" customHeight="1" x14ac:dyDescent="0.2">
      <c r="A300" s="4"/>
      <c r="B300" s="6"/>
      <c r="C300" s="4" t="s">
        <v>42</v>
      </c>
      <c r="D300" s="19"/>
      <c r="G300" s="1" t="str">
        <f t="shared" ref="G300:G306" si="245">IF(SUM(E300:F300)=0,"",SUM(E300:F300))</f>
        <v/>
      </c>
      <c r="H300" s="19"/>
      <c r="K300" s="1" t="str">
        <f t="shared" ref="K300:K306" si="246">IF(SUM(I300:J300)=0,"",SUM(I300:J300))</f>
        <v/>
      </c>
      <c r="L300" s="19"/>
      <c r="O300" s="1" t="str">
        <f t="shared" ref="O300:O306" si="247">IF(SUM(M300:N300)=0,"",SUM(M300:N300))</f>
        <v/>
      </c>
      <c r="P300" s="19"/>
      <c r="S300" s="1" t="str">
        <f t="shared" ref="S300:S306" si="248">IF(SUM(Q300:R300)=0,"",SUM(Q300:R300))</f>
        <v/>
      </c>
      <c r="T300" s="19"/>
      <c r="W300" s="1" t="str">
        <f t="shared" ref="W300:W306" si="249">IF(SUM(U300:V300)=0,"",SUM(U300:V300))</f>
        <v/>
      </c>
      <c r="X300" s="19"/>
    </row>
    <row r="301" spans="1:24" ht="12.75" customHeight="1" x14ac:dyDescent="0.2">
      <c r="A301" s="4"/>
      <c r="B301" s="6"/>
      <c r="C301" s="4" t="s">
        <v>43</v>
      </c>
      <c r="D301" s="19"/>
      <c r="G301" s="1" t="str">
        <f t="shared" si="245"/>
        <v/>
      </c>
      <c r="H301" s="19"/>
      <c r="K301" s="1" t="str">
        <f t="shared" si="246"/>
        <v/>
      </c>
      <c r="L301" s="19"/>
      <c r="O301" s="1" t="str">
        <f t="shared" si="247"/>
        <v/>
      </c>
      <c r="P301" s="19"/>
      <c r="S301" s="1" t="str">
        <f t="shared" si="248"/>
        <v/>
      </c>
      <c r="T301" s="19"/>
      <c r="W301" s="1" t="str">
        <f t="shared" si="249"/>
        <v/>
      </c>
      <c r="X301" s="19"/>
    </row>
    <row r="302" spans="1:24" ht="12.75" customHeight="1" x14ac:dyDescent="0.2">
      <c r="A302" s="4"/>
      <c r="B302" s="6"/>
      <c r="C302" s="4" t="s">
        <v>44</v>
      </c>
      <c r="D302" s="19"/>
      <c r="G302" s="1" t="str">
        <f t="shared" si="245"/>
        <v/>
      </c>
      <c r="H302" s="19"/>
      <c r="K302" s="1" t="str">
        <f t="shared" si="246"/>
        <v/>
      </c>
      <c r="L302" s="19"/>
      <c r="O302" s="1" t="str">
        <f t="shared" si="247"/>
        <v/>
      </c>
      <c r="P302" s="19"/>
      <c r="S302" s="1" t="str">
        <f t="shared" si="248"/>
        <v/>
      </c>
      <c r="T302" s="19"/>
      <c r="W302" s="1" t="str">
        <f t="shared" si="249"/>
        <v/>
      </c>
      <c r="X302" s="19"/>
    </row>
    <row r="303" spans="1:24" ht="12.75" customHeight="1" x14ac:dyDescent="0.2">
      <c r="A303" s="4"/>
      <c r="B303" s="6"/>
      <c r="C303" s="4" t="s">
        <v>45</v>
      </c>
      <c r="D303" s="19"/>
      <c r="G303" s="1" t="str">
        <f t="shared" si="245"/>
        <v/>
      </c>
      <c r="H303" s="19"/>
      <c r="K303" s="1" t="str">
        <f t="shared" si="246"/>
        <v/>
      </c>
      <c r="L303" s="19"/>
      <c r="O303" s="1" t="str">
        <f t="shared" si="247"/>
        <v/>
      </c>
      <c r="P303" s="19"/>
      <c r="S303" s="1" t="str">
        <f t="shared" si="248"/>
        <v/>
      </c>
      <c r="T303" s="19"/>
      <c r="W303" s="1" t="str">
        <f t="shared" si="249"/>
        <v/>
      </c>
      <c r="X303" s="19"/>
    </row>
    <row r="304" spans="1:24" ht="12.75" customHeight="1" x14ac:dyDescent="0.2">
      <c r="A304" s="4"/>
      <c r="B304" s="6"/>
      <c r="C304" s="4" t="s">
        <v>46</v>
      </c>
      <c r="D304" s="19"/>
      <c r="G304" s="1" t="str">
        <f t="shared" si="245"/>
        <v/>
      </c>
      <c r="H304" s="19"/>
      <c r="K304" s="1" t="str">
        <f t="shared" si="246"/>
        <v/>
      </c>
      <c r="L304" s="19"/>
      <c r="O304" s="1" t="str">
        <f t="shared" si="247"/>
        <v/>
      </c>
      <c r="P304" s="19"/>
      <c r="S304" s="1" t="str">
        <f t="shared" si="248"/>
        <v/>
      </c>
      <c r="T304" s="19"/>
      <c r="W304" s="1" t="str">
        <f t="shared" si="249"/>
        <v/>
      </c>
      <c r="X304" s="19"/>
    </row>
    <row r="305" spans="1:24" ht="12.75" customHeight="1" x14ac:dyDescent="0.2">
      <c r="A305" s="4"/>
      <c r="B305" s="6"/>
      <c r="C305" s="4" t="s">
        <v>47</v>
      </c>
      <c r="D305" s="19"/>
      <c r="G305" s="1" t="str">
        <f t="shared" si="245"/>
        <v/>
      </c>
      <c r="H305" s="19"/>
      <c r="K305" s="1" t="str">
        <f t="shared" si="246"/>
        <v/>
      </c>
      <c r="L305" s="19"/>
      <c r="O305" s="1" t="str">
        <f t="shared" si="247"/>
        <v/>
      </c>
      <c r="P305" s="19"/>
      <c r="S305" s="1" t="str">
        <f t="shared" si="248"/>
        <v/>
      </c>
      <c r="T305" s="19"/>
      <c r="W305" s="1" t="str">
        <f t="shared" si="249"/>
        <v/>
      </c>
      <c r="X305" s="19"/>
    </row>
    <row r="306" spans="1:24" ht="12.75" customHeight="1" x14ac:dyDescent="0.2">
      <c r="A306" s="4"/>
      <c r="B306" s="6"/>
      <c r="C306" s="4" t="s">
        <v>48</v>
      </c>
      <c r="D306" s="19"/>
      <c r="G306" s="1" t="str">
        <f t="shared" si="245"/>
        <v/>
      </c>
      <c r="H306" s="19"/>
      <c r="K306" s="1" t="str">
        <f t="shared" si="246"/>
        <v/>
      </c>
      <c r="L306" s="19"/>
      <c r="O306" s="1" t="str">
        <f t="shared" si="247"/>
        <v/>
      </c>
      <c r="P306" s="19"/>
      <c r="S306" s="1" t="str">
        <f t="shared" si="248"/>
        <v/>
      </c>
      <c r="T306" s="19"/>
      <c r="W306" s="1" t="str">
        <f t="shared" si="249"/>
        <v/>
      </c>
      <c r="X306" s="19"/>
    </row>
    <row r="307" spans="1:24" ht="12.75" customHeight="1" x14ac:dyDescent="0.2">
      <c r="A307" s="6"/>
      <c r="B307" s="6" t="s">
        <v>49</v>
      </c>
      <c r="D307" s="25"/>
      <c r="E307" s="6"/>
      <c r="F307" s="6"/>
      <c r="G307" s="26" t="str">
        <f>IF(ISERROR(SUM(G300:G306)/G309),"",SUM(G300:G306)/G309)</f>
        <v/>
      </c>
      <c r="H307" s="25"/>
      <c r="I307" s="6"/>
      <c r="J307" s="6"/>
      <c r="K307" s="26" t="str">
        <f>IF(ISERROR(SUM(K300:K306)/K309),"",SUM(K300:K306)/K309)</f>
        <v/>
      </c>
      <c r="L307" s="25"/>
      <c r="M307" s="6"/>
      <c r="N307" s="6"/>
      <c r="O307" s="26" t="str">
        <f>IF(ISERROR(SUM(O300:O306)/O309),"",SUM(O300:O306)/O309)</f>
        <v/>
      </c>
      <c r="P307" s="25"/>
      <c r="Q307" s="6"/>
      <c r="R307" s="6"/>
      <c r="S307" s="26" t="str">
        <f>IF(ISERROR(SUM(S300:S306)/S309),"",SUM(S300:S306)/S309)</f>
        <v/>
      </c>
      <c r="T307" s="25"/>
      <c r="U307" s="6"/>
      <c r="V307" s="6"/>
      <c r="W307" s="26" t="str">
        <f>IF(ISERROR(SUM(W300:W306)/W309),"",SUM(W300:W306)/W309)</f>
        <v/>
      </c>
      <c r="X307" s="25"/>
    </row>
    <row r="308" spans="1:24" ht="12.75" customHeight="1" x14ac:dyDescent="0.2">
      <c r="A308" s="4"/>
      <c r="B308" s="6"/>
      <c r="C308" s="4" t="s">
        <v>50</v>
      </c>
      <c r="D308" s="19"/>
      <c r="G308" s="1" t="str">
        <f t="shared" ref="G308:G309" si="250">IF(SUM(E308:F308)=0,"",SUM(E308:F308))</f>
        <v/>
      </c>
      <c r="H308" s="19"/>
      <c r="K308" s="1" t="str">
        <f t="shared" ref="K308:K309" si="251">IF(SUM(I308:J308)=0,"",SUM(I308:J308))</f>
        <v/>
      </c>
      <c r="L308" s="19"/>
      <c r="O308" s="1" t="str">
        <f t="shared" ref="O308:O309" si="252">IF(SUM(M308:N308)=0,"",SUM(M308:N308))</f>
        <v/>
      </c>
      <c r="P308" s="19"/>
      <c r="S308" s="1" t="str">
        <f t="shared" ref="S308:S309" si="253">IF(SUM(Q308:R308)=0,"",SUM(Q308:R308))</f>
        <v/>
      </c>
      <c r="T308" s="19"/>
      <c r="W308" s="1" t="str">
        <f t="shared" ref="W308:W309" si="254">IF(SUM(U308:V308)=0,"",SUM(U308:V308))</f>
        <v/>
      </c>
      <c r="X308" s="19"/>
    </row>
    <row r="309" spans="1:24" ht="12.75" customHeight="1" x14ac:dyDescent="0.2">
      <c r="A309" s="4"/>
      <c r="B309" s="28" t="s">
        <v>51</v>
      </c>
      <c r="C309" s="4"/>
      <c r="D309" s="22"/>
      <c r="E309" s="1">
        <f>SUM(E300:E308)</f>
        <v>0</v>
      </c>
      <c r="F309" s="1">
        <f>SUM(F300:F308)</f>
        <v>0</v>
      </c>
      <c r="G309" s="1" t="str">
        <f t="shared" si="250"/>
        <v/>
      </c>
      <c r="H309" s="22"/>
      <c r="I309" s="1">
        <f>SUM(I300:I308)</f>
        <v>0</v>
      </c>
      <c r="J309" s="1">
        <f>SUM(J300:J308)</f>
        <v>0</v>
      </c>
      <c r="K309" s="1" t="str">
        <f t="shared" si="251"/>
        <v/>
      </c>
      <c r="L309" s="22"/>
      <c r="M309" s="1">
        <f>SUM(M300:M308)</f>
        <v>0</v>
      </c>
      <c r="N309" s="1">
        <f>SUM(N300:N308)</f>
        <v>0</v>
      </c>
      <c r="O309" s="1" t="str">
        <f t="shared" si="252"/>
        <v/>
      </c>
      <c r="P309" s="22"/>
      <c r="Q309" s="1">
        <f>SUM(Q300:Q308)</f>
        <v>0</v>
      </c>
      <c r="R309" s="1">
        <f>SUM(R300:R308)</f>
        <v>0</v>
      </c>
      <c r="S309" s="1" t="str">
        <f t="shared" si="253"/>
        <v/>
      </c>
      <c r="T309" s="22"/>
      <c r="U309" s="1">
        <f>SUM(U300:U308)</f>
        <v>0</v>
      </c>
      <c r="V309" s="1">
        <f>SUM(V300:V308)</f>
        <v>0</v>
      </c>
      <c r="W309" s="1" t="str">
        <f t="shared" si="254"/>
        <v/>
      </c>
      <c r="X309" s="22"/>
    </row>
    <row r="310" spans="1:24" ht="12.75" customHeight="1" x14ac:dyDescent="0.2">
      <c r="A310" s="6"/>
      <c r="B310" s="29"/>
      <c r="C310" s="6" t="s">
        <v>52</v>
      </c>
      <c r="D310" s="25"/>
      <c r="E310" s="26" t="str">
        <f>IF(ISERROR(E309/G309),"",E309/G309)</f>
        <v/>
      </c>
      <c r="F310" s="26" t="str">
        <f>IF(ISERROR(F309/G309),"",F309/G309)</f>
        <v/>
      </c>
      <c r="G310" s="26"/>
      <c r="H310" s="25"/>
      <c r="I310" s="26" t="str">
        <f>IF(ISERROR(I309/K309),"",I309/K309)</f>
        <v/>
      </c>
      <c r="J310" s="26" t="str">
        <f>IF(ISERROR(J309/K309),"",J309/K309)</f>
        <v/>
      </c>
      <c r="K310" s="26"/>
      <c r="L310" s="25"/>
      <c r="M310" s="26" t="str">
        <f>IF(ISERROR(M309/O309),"",M309/O309)</f>
        <v/>
      </c>
      <c r="N310" s="26" t="str">
        <f>IF(ISERROR(N309/O309),"",N309/O309)</f>
        <v/>
      </c>
      <c r="O310" s="26"/>
      <c r="P310" s="25"/>
      <c r="Q310" s="26" t="str">
        <f>IF(ISERROR(Q309/S309),"",Q309/S309)</f>
        <v/>
      </c>
      <c r="R310" s="26" t="str">
        <f>IF(ISERROR(R309/S309),"",R309/S309)</f>
        <v/>
      </c>
      <c r="S310" s="26"/>
      <c r="T310" s="25"/>
      <c r="U310" s="26" t="str">
        <f>IF(ISERROR(U309/W309),"",U309/W309)</f>
        <v/>
      </c>
      <c r="V310" s="26" t="str">
        <f>IF(ISERROR(V309/W309),"",V309/W309)</f>
        <v/>
      </c>
      <c r="W310" s="26"/>
      <c r="X310" s="25"/>
    </row>
    <row r="311" spans="1:24" ht="12.75" customHeight="1" x14ac:dyDescent="0.2">
      <c r="A311" s="4"/>
      <c r="B311" s="6" t="s">
        <v>20</v>
      </c>
      <c r="C311" s="4"/>
      <c r="D311" s="19"/>
      <c r="E311" s="26"/>
      <c r="F311" s="26"/>
      <c r="G311" s="26"/>
      <c r="H311" s="19"/>
      <c r="I311" s="26"/>
      <c r="J311" s="26"/>
      <c r="K311" s="26"/>
      <c r="L311" s="19"/>
      <c r="M311" s="26"/>
      <c r="N311" s="26"/>
      <c r="O311" s="26"/>
      <c r="P311" s="19"/>
      <c r="Q311" s="26"/>
      <c r="R311" s="26"/>
      <c r="S311" s="26"/>
      <c r="T311" s="19"/>
      <c r="U311" s="26"/>
      <c r="V311" s="26"/>
      <c r="W311" s="26"/>
      <c r="X311" s="19"/>
    </row>
    <row r="312" spans="1:24" ht="12.75" customHeight="1" x14ac:dyDescent="0.2">
      <c r="A312" s="4"/>
      <c r="B312" s="6"/>
      <c r="C312" s="4" t="s">
        <v>42</v>
      </c>
      <c r="D312" s="22"/>
      <c r="G312" s="1" t="str">
        <f t="shared" ref="G312:G318" si="255">IF(SUM(E312:F312)=0,"",SUM(E312:F312))</f>
        <v/>
      </c>
      <c r="H312" s="22"/>
      <c r="K312" s="1" t="str">
        <f t="shared" ref="K312:K318" si="256">IF(SUM(I312:J312)=0,"",SUM(I312:J312))</f>
        <v/>
      </c>
      <c r="L312" s="22"/>
      <c r="O312" s="1" t="str">
        <f t="shared" ref="O312:O318" si="257">IF(SUM(M312:N312)=0,"",SUM(M312:N312))</f>
        <v/>
      </c>
      <c r="P312" s="22"/>
      <c r="S312" s="1" t="str">
        <f t="shared" ref="S312:S318" si="258">IF(SUM(Q312:R312)=0,"",SUM(Q312:R312))</f>
        <v/>
      </c>
      <c r="T312" s="22"/>
      <c r="W312" s="1" t="str">
        <f t="shared" ref="W312:W318" si="259">IF(SUM(U312:V312)=0,"",SUM(U312:V312))</f>
        <v/>
      </c>
      <c r="X312" s="22"/>
    </row>
    <row r="313" spans="1:24" ht="12.75" customHeight="1" x14ac:dyDescent="0.2">
      <c r="A313" s="4"/>
      <c r="B313" s="6"/>
      <c r="C313" s="4" t="s">
        <v>43</v>
      </c>
      <c r="D313" s="22"/>
      <c r="G313" s="1" t="str">
        <f t="shared" si="255"/>
        <v/>
      </c>
      <c r="H313" s="22"/>
      <c r="K313" s="1" t="str">
        <f t="shared" si="256"/>
        <v/>
      </c>
      <c r="L313" s="22"/>
      <c r="O313" s="1" t="str">
        <f t="shared" si="257"/>
        <v/>
      </c>
      <c r="P313" s="22"/>
      <c r="S313" s="1" t="str">
        <f t="shared" si="258"/>
        <v/>
      </c>
      <c r="T313" s="22"/>
      <c r="W313" s="1" t="str">
        <f t="shared" si="259"/>
        <v/>
      </c>
      <c r="X313" s="22"/>
    </row>
    <row r="314" spans="1:24" ht="12.75" customHeight="1" x14ac:dyDescent="0.2">
      <c r="A314" s="4"/>
      <c r="B314" s="6"/>
      <c r="C314" s="4" t="s">
        <v>44</v>
      </c>
      <c r="D314" s="22"/>
      <c r="G314" s="1" t="str">
        <f t="shared" si="255"/>
        <v/>
      </c>
      <c r="H314" s="22"/>
      <c r="K314" s="1" t="str">
        <f t="shared" si="256"/>
        <v/>
      </c>
      <c r="L314" s="22"/>
      <c r="O314" s="1" t="str">
        <f t="shared" si="257"/>
        <v/>
      </c>
      <c r="P314" s="22"/>
      <c r="S314" s="1" t="str">
        <f t="shared" si="258"/>
        <v/>
      </c>
      <c r="T314" s="22"/>
      <c r="W314" s="1" t="str">
        <f t="shared" si="259"/>
        <v/>
      </c>
      <c r="X314" s="22"/>
    </row>
    <row r="315" spans="1:24" ht="12.75" customHeight="1" x14ac:dyDescent="0.2">
      <c r="A315" s="4"/>
      <c r="B315" s="6"/>
      <c r="C315" s="4" t="s">
        <v>45</v>
      </c>
      <c r="D315" s="22"/>
      <c r="G315" s="1" t="str">
        <f t="shared" si="255"/>
        <v/>
      </c>
      <c r="H315" s="22"/>
      <c r="K315" s="1" t="str">
        <f t="shared" si="256"/>
        <v/>
      </c>
      <c r="L315" s="22"/>
      <c r="O315" s="1" t="str">
        <f t="shared" si="257"/>
        <v/>
      </c>
      <c r="P315" s="22"/>
      <c r="S315" s="1" t="str">
        <f t="shared" si="258"/>
        <v/>
      </c>
      <c r="T315" s="22"/>
      <c r="W315" s="1" t="str">
        <f t="shared" si="259"/>
        <v/>
      </c>
      <c r="X315" s="22"/>
    </row>
    <row r="316" spans="1:24" ht="12.75" customHeight="1" x14ac:dyDescent="0.2">
      <c r="A316" s="4"/>
      <c r="B316" s="6"/>
      <c r="C316" s="4" t="s">
        <v>46</v>
      </c>
      <c r="D316" s="22"/>
      <c r="G316" s="1" t="str">
        <f t="shared" si="255"/>
        <v/>
      </c>
      <c r="H316" s="22"/>
      <c r="K316" s="1" t="str">
        <f t="shared" si="256"/>
        <v/>
      </c>
      <c r="L316" s="22"/>
      <c r="O316" s="1" t="str">
        <f t="shared" si="257"/>
        <v/>
      </c>
      <c r="P316" s="22"/>
      <c r="S316" s="1" t="str">
        <f t="shared" si="258"/>
        <v/>
      </c>
      <c r="T316" s="22"/>
      <c r="W316" s="1" t="str">
        <f t="shared" si="259"/>
        <v/>
      </c>
      <c r="X316" s="22"/>
    </row>
    <row r="317" spans="1:24" ht="12.75" customHeight="1" x14ac:dyDescent="0.2">
      <c r="A317" s="4"/>
      <c r="B317" s="6"/>
      <c r="C317" s="4" t="s">
        <v>47</v>
      </c>
      <c r="D317" s="22"/>
      <c r="G317" s="1" t="str">
        <f t="shared" si="255"/>
        <v/>
      </c>
      <c r="H317" s="22"/>
      <c r="K317" s="1" t="str">
        <f t="shared" si="256"/>
        <v/>
      </c>
      <c r="L317" s="22"/>
      <c r="O317" s="1" t="str">
        <f t="shared" si="257"/>
        <v/>
      </c>
      <c r="P317" s="22"/>
      <c r="S317" s="1" t="str">
        <f t="shared" si="258"/>
        <v/>
      </c>
      <c r="T317" s="22"/>
      <c r="W317" s="1" t="str">
        <f t="shared" si="259"/>
        <v/>
      </c>
      <c r="X317" s="22"/>
    </row>
    <row r="318" spans="1:24" ht="12.75" customHeight="1" x14ac:dyDescent="0.2">
      <c r="A318" s="4"/>
      <c r="B318" s="6"/>
      <c r="C318" s="4" t="s">
        <v>48</v>
      </c>
      <c r="D318" s="22"/>
      <c r="G318" s="1" t="str">
        <f t="shared" si="255"/>
        <v/>
      </c>
      <c r="H318" s="22"/>
      <c r="K318" s="1" t="str">
        <f t="shared" si="256"/>
        <v/>
      </c>
      <c r="L318" s="22"/>
      <c r="O318" s="1" t="str">
        <f t="shared" si="257"/>
        <v/>
      </c>
      <c r="P318" s="22"/>
      <c r="S318" s="1" t="str">
        <f t="shared" si="258"/>
        <v/>
      </c>
      <c r="T318" s="22"/>
      <c r="W318" s="1" t="str">
        <f t="shared" si="259"/>
        <v/>
      </c>
      <c r="X318" s="22"/>
    </row>
    <row r="319" spans="1:24" ht="12.75" customHeight="1" x14ac:dyDescent="0.2">
      <c r="A319" s="6"/>
      <c r="B319" s="6" t="s">
        <v>49</v>
      </c>
      <c r="D319" s="25"/>
      <c r="E319" s="6"/>
      <c r="F319" s="6"/>
      <c r="G319" s="26" t="str">
        <f>IF(ISERROR(SUM(G312:G318)/G321),"",SUM(G312:G318)/G321)</f>
        <v/>
      </c>
      <c r="H319" s="25"/>
      <c r="I319" s="6"/>
      <c r="J319" s="6"/>
      <c r="K319" s="26" t="str">
        <f>IF(ISERROR(SUM(K312:K318)/K321),"",SUM(K312:K318)/K321)</f>
        <v/>
      </c>
      <c r="L319" s="25"/>
      <c r="M319" s="6"/>
      <c r="N319" s="6"/>
      <c r="O319" s="26" t="str">
        <f>IF(ISERROR(SUM(O312:O318)/O321),"",SUM(O312:O318)/O321)</f>
        <v/>
      </c>
      <c r="P319" s="25"/>
      <c r="Q319" s="6"/>
      <c r="R319" s="6"/>
      <c r="S319" s="26" t="str">
        <f>IF(ISERROR(SUM(S312:S318)/S321),"",SUM(S312:S318)/S321)</f>
        <v/>
      </c>
      <c r="T319" s="25"/>
      <c r="U319" s="6"/>
      <c r="V319" s="6"/>
      <c r="W319" s="26" t="str">
        <f>IF(ISERROR(SUM(W312:W318)/W321),"",SUM(W312:W318)/W321)</f>
        <v/>
      </c>
      <c r="X319" s="25"/>
    </row>
    <row r="320" spans="1:24" ht="12.75" customHeight="1" x14ac:dyDescent="0.2">
      <c r="A320" s="4"/>
      <c r="B320" s="6"/>
      <c r="C320" s="4" t="s">
        <v>50</v>
      </c>
      <c r="D320" s="22"/>
      <c r="G320" s="1" t="str">
        <f t="shared" ref="G320:G321" si="260">IF(SUM(E320:F320)=0,"",SUM(E320:F320))</f>
        <v/>
      </c>
      <c r="H320" s="22"/>
      <c r="K320" s="1" t="str">
        <f t="shared" ref="K320:K321" si="261">IF(SUM(I320:J320)=0,"",SUM(I320:J320))</f>
        <v/>
      </c>
      <c r="L320" s="22"/>
      <c r="O320" s="1" t="str">
        <f t="shared" ref="O320:O321" si="262">IF(SUM(M320:N320)=0,"",SUM(M320:N320))</f>
        <v/>
      </c>
      <c r="P320" s="22"/>
      <c r="S320" s="1" t="str">
        <f t="shared" ref="S320:S321" si="263">IF(SUM(Q320:R320)=0,"",SUM(Q320:R320))</f>
        <v/>
      </c>
      <c r="T320" s="22"/>
      <c r="W320" s="1" t="str">
        <f t="shared" ref="W320:W321" si="264">IF(SUM(U320:V320)=0,"",SUM(U320:V320))</f>
        <v/>
      </c>
      <c r="X320" s="22"/>
    </row>
    <row r="321" spans="1:24" ht="12.75" customHeight="1" x14ac:dyDescent="0.2">
      <c r="A321" s="4"/>
      <c r="B321" s="28" t="s">
        <v>51</v>
      </c>
      <c r="C321" s="4"/>
      <c r="D321" s="22"/>
      <c r="E321" s="1">
        <f>SUM(E312:E320)</f>
        <v>0</v>
      </c>
      <c r="F321" s="1">
        <f>SUM(F312:F320)</f>
        <v>0</v>
      </c>
      <c r="G321" s="1" t="str">
        <f t="shared" si="260"/>
        <v/>
      </c>
      <c r="H321" s="22"/>
      <c r="I321" s="1">
        <f>SUM(I312:I320)</f>
        <v>0</v>
      </c>
      <c r="J321" s="1">
        <f>SUM(J312:J320)</f>
        <v>0</v>
      </c>
      <c r="K321" s="1" t="str">
        <f t="shared" si="261"/>
        <v/>
      </c>
      <c r="L321" s="22"/>
      <c r="M321" s="1">
        <f>SUM(M312:M320)</f>
        <v>0</v>
      </c>
      <c r="N321" s="1">
        <f>SUM(N312:N320)</f>
        <v>0</v>
      </c>
      <c r="O321" s="1" t="str">
        <f t="shared" si="262"/>
        <v/>
      </c>
      <c r="P321" s="22"/>
      <c r="Q321" s="1">
        <f>SUM(Q312:Q320)</f>
        <v>0</v>
      </c>
      <c r="R321" s="1">
        <f>SUM(R312:R320)</f>
        <v>0</v>
      </c>
      <c r="S321" s="1" t="str">
        <f t="shared" si="263"/>
        <v/>
      </c>
      <c r="T321" s="22"/>
      <c r="U321" s="1">
        <f>SUM(U312:U320)</f>
        <v>0</v>
      </c>
      <c r="V321" s="1">
        <f>SUM(V312:V320)</f>
        <v>0</v>
      </c>
      <c r="W321" s="1" t="str">
        <f t="shared" si="264"/>
        <v/>
      </c>
      <c r="X321" s="22"/>
    </row>
    <row r="322" spans="1:24" ht="12.75" customHeight="1" x14ac:dyDescent="0.2">
      <c r="A322" s="6"/>
      <c r="B322" s="29"/>
      <c r="C322" s="6" t="s">
        <v>52</v>
      </c>
      <c r="D322" s="25"/>
      <c r="E322" s="26" t="str">
        <f>IF(ISERROR(E321/G321),"",E321/G321)</f>
        <v/>
      </c>
      <c r="F322" s="26" t="str">
        <f>IF(ISERROR(F321/G321),"",F321/G321)</f>
        <v/>
      </c>
      <c r="G322" s="26"/>
      <c r="H322" s="25"/>
      <c r="I322" s="26" t="str">
        <f>IF(ISERROR(I321/K321),"",I321/K321)</f>
        <v/>
      </c>
      <c r="J322" s="26" t="str">
        <f>IF(ISERROR(J321/K321),"",J321/K321)</f>
        <v/>
      </c>
      <c r="K322" s="26"/>
      <c r="L322" s="25"/>
      <c r="M322" s="26" t="str">
        <f>IF(ISERROR(M321/O321),"",M321/O321)</f>
        <v/>
      </c>
      <c r="N322" s="26" t="str">
        <f>IF(ISERROR(N321/O321),"",N321/O321)</f>
        <v/>
      </c>
      <c r="O322" s="26"/>
      <c r="P322" s="25"/>
      <c r="Q322" s="26" t="str">
        <f>IF(ISERROR(Q321/S321),"",Q321/S321)</f>
        <v/>
      </c>
      <c r="R322" s="26" t="str">
        <f>IF(ISERROR(R321/S321),"",R321/S321)</f>
        <v/>
      </c>
      <c r="S322" s="26"/>
      <c r="T322" s="25"/>
      <c r="U322" s="26" t="str">
        <f>IF(ISERROR(U321/W321),"",U321/W321)</f>
        <v/>
      </c>
      <c r="V322" s="26" t="str">
        <f>IF(ISERROR(V321/W321),"",V321/W321)</f>
        <v/>
      </c>
      <c r="W322" s="26"/>
      <c r="X322" s="25"/>
    </row>
    <row r="323" spans="1:24" ht="12.75" customHeight="1" x14ac:dyDescent="0.2">
      <c r="A323" s="6" t="s">
        <v>58</v>
      </c>
      <c r="B323" s="13"/>
      <c r="C323" s="13"/>
      <c r="D323" s="22"/>
      <c r="H323" s="22"/>
      <c r="L323" s="22"/>
      <c r="P323" s="22"/>
      <c r="T323" s="22"/>
      <c r="X323" s="22"/>
    </row>
    <row r="324" spans="1:24" ht="12.75" customHeight="1" x14ac:dyDescent="0.2">
      <c r="A324" s="6"/>
      <c r="B324" s="13"/>
      <c r="C324" s="4" t="s">
        <v>42</v>
      </c>
      <c r="D324" s="22"/>
      <c r="E324" s="4">
        <f>SUMIFS(E$275:E$320,$C$275:$C$320,$C324)</f>
        <v>0</v>
      </c>
      <c r="F324" s="4">
        <f>SUMIFS(F$275:F$320,$C$275:$C$320,$C324)</f>
        <v>0</v>
      </c>
      <c r="G324" s="1" t="str">
        <f t="shared" ref="G324" si="265">IF(SUM(E324:F324)=0,"",SUM(E324:F324))</f>
        <v/>
      </c>
      <c r="H324" s="22"/>
      <c r="I324" s="4">
        <f>SUMIFS(I$275:I$320,$C$275:$C$320,$C324)</f>
        <v>0</v>
      </c>
      <c r="J324" s="4">
        <f>SUMIFS(J$275:J$320,$C$275:$C$320,$C324)</f>
        <v>0</v>
      </c>
      <c r="K324" s="1" t="str">
        <f t="shared" ref="K324" si="266">IF(SUM(I324:J324)=0,"",SUM(I324:J324))</f>
        <v/>
      </c>
      <c r="L324" s="22"/>
      <c r="O324" s="1" t="str">
        <f t="shared" ref="O324" si="267">IF(SUM(M324:N324)=0,"",SUM(M324:N324))</f>
        <v/>
      </c>
      <c r="P324" s="22"/>
      <c r="S324" s="1" t="str">
        <f t="shared" ref="S324:S330" si="268">IF(SUM(Q324:R324)=0,"",SUM(Q324:R324))</f>
        <v/>
      </c>
      <c r="T324" s="22"/>
      <c r="W324" s="1" t="str">
        <f t="shared" ref="W324:W330" si="269">IF(SUM(U324:V324)=0,"",SUM(U324:V324))</f>
        <v/>
      </c>
      <c r="X324" s="22"/>
    </row>
    <row r="325" spans="1:24" ht="12.75" customHeight="1" x14ac:dyDescent="0.2">
      <c r="A325" s="6"/>
      <c r="B325" s="13"/>
      <c r="C325" s="4" t="s">
        <v>43</v>
      </c>
      <c r="D325" s="30"/>
      <c r="E325" s="4">
        <f t="shared" ref="E325:F332" si="270">SUMIFS(E$275:E$320,$C$275:$C$320,$C325)</f>
        <v>0</v>
      </c>
      <c r="F325" s="4">
        <f t="shared" si="270"/>
        <v>0</v>
      </c>
      <c r="G325" s="1" t="str">
        <f t="shared" ref="G325:G330" si="271">IF(SUM(E325:F325)=0,"",SUM(E325:F325))</f>
        <v/>
      </c>
      <c r="H325" s="30"/>
      <c r="I325" s="4">
        <f t="shared" ref="I325:J332" si="272">SUMIFS(I$275:I$320,$C$275:$C$320,$C325)</f>
        <v>0</v>
      </c>
      <c r="J325" s="4">
        <f t="shared" si="272"/>
        <v>0</v>
      </c>
      <c r="K325" s="1" t="str">
        <f t="shared" ref="K325:K330" si="273">IF(SUM(I325:J325)=0,"",SUM(I325:J325))</f>
        <v/>
      </c>
      <c r="L325" s="30"/>
      <c r="M325" s="4">
        <f t="shared" ref="M325:M332" si="274">SUMIFS(M$275:M$320,$C$275:$C$320,$C325)</f>
        <v>1</v>
      </c>
      <c r="O325" s="1">
        <f t="shared" ref="O325:O330" si="275">IF(SUM(M325:N325)=0,"",SUM(M325:N325))</f>
        <v>1</v>
      </c>
      <c r="P325" s="30"/>
      <c r="S325" s="1" t="str">
        <f t="shared" si="268"/>
        <v/>
      </c>
      <c r="T325" s="30"/>
      <c r="W325" s="1" t="str">
        <f t="shared" si="269"/>
        <v/>
      </c>
      <c r="X325" s="30"/>
    </row>
    <row r="326" spans="1:24" ht="12.75" customHeight="1" x14ac:dyDescent="0.2">
      <c r="A326" s="6"/>
      <c r="B326" s="13"/>
      <c r="C326" s="4" t="s">
        <v>44</v>
      </c>
      <c r="D326" s="30"/>
      <c r="E326" s="4">
        <f t="shared" si="270"/>
        <v>0</v>
      </c>
      <c r="F326" s="4">
        <f t="shared" si="270"/>
        <v>0</v>
      </c>
      <c r="G326" s="1" t="str">
        <f t="shared" si="271"/>
        <v/>
      </c>
      <c r="H326" s="30"/>
      <c r="I326" s="4">
        <f t="shared" si="272"/>
        <v>0</v>
      </c>
      <c r="J326" s="4">
        <f t="shared" si="272"/>
        <v>0</v>
      </c>
      <c r="K326" s="1" t="str">
        <f t="shared" si="273"/>
        <v/>
      </c>
      <c r="L326" s="30"/>
      <c r="O326" s="1" t="str">
        <f t="shared" si="275"/>
        <v/>
      </c>
      <c r="P326" s="30"/>
      <c r="S326" s="1" t="str">
        <f t="shared" si="268"/>
        <v/>
      </c>
      <c r="T326" s="30"/>
      <c r="W326" s="1" t="str">
        <f t="shared" si="269"/>
        <v/>
      </c>
      <c r="X326" s="30"/>
    </row>
    <row r="327" spans="1:24" ht="12.75" customHeight="1" x14ac:dyDescent="0.2">
      <c r="A327" s="6"/>
      <c r="B327" s="13"/>
      <c r="C327" s="4" t="s">
        <v>45</v>
      </c>
      <c r="D327" s="30"/>
      <c r="E327" s="4">
        <f t="shared" si="270"/>
        <v>0</v>
      </c>
      <c r="F327" s="4">
        <f t="shared" si="270"/>
        <v>0</v>
      </c>
      <c r="G327" s="1" t="str">
        <f t="shared" si="271"/>
        <v/>
      </c>
      <c r="H327" s="30"/>
      <c r="I327" s="4">
        <f t="shared" si="272"/>
        <v>0</v>
      </c>
      <c r="J327" s="4">
        <f t="shared" si="272"/>
        <v>0</v>
      </c>
      <c r="K327" s="1" t="str">
        <f t="shared" si="273"/>
        <v/>
      </c>
      <c r="L327" s="30"/>
      <c r="O327" s="1" t="str">
        <f t="shared" si="275"/>
        <v/>
      </c>
      <c r="P327" s="30"/>
      <c r="S327" s="1" t="str">
        <f t="shared" si="268"/>
        <v/>
      </c>
      <c r="T327" s="30"/>
      <c r="W327" s="1" t="str">
        <f t="shared" si="269"/>
        <v/>
      </c>
      <c r="X327" s="30"/>
    </row>
    <row r="328" spans="1:24" ht="12.75" customHeight="1" x14ac:dyDescent="0.2">
      <c r="A328" s="6"/>
      <c r="B328" s="13"/>
      <c r="C328" s="4" t="s">
        <v>46</v>
      </c>
      <c r="D328" s="30"/>
      <c r="E328" s="4">
        <f t="shared" si="270"/>
        <v>0</v>
      </c>
      <c r="F328" s="4">
        <f t="shared" si="270"/>
        <v>0</v>
      </c>
      <c r="G328" s="1" t="str">
        <f t="shared" si="271"/>
        <v/>
      </c>
      <c r="H328" s="30"/>
      <c r="I328" s="4">
        <f t="shared" si="272"/>
        <v>0</v>
      </c>
      <c r="J328" s="4">
        <f t="shared" si="272"/>
        <v>0</v>
      </c>
      <c r="K328" s="1" t="str">
        <f t="shared" si="273"/>
        <v/>
      </c>
      <c r="L328" s="30"/>
      <c r="O328" s="1" t="str">
        <f t="shared" si="275"/>
        <v/>
      </c>
      <c r="P328" s="30"/>
      <c r="S328" s="1" t="str">
        <f t="shared" si="268"/>
        <v/>
      </c>
      <c r="T328" s="30"/>
      <c r="W328" s="1" t="str">
        <f t="shared" si="269"/>
        <v/>
      </c>
      <c r="X328" s="30"/>
    </row>
    <row r="329" spans="1:24" ht="12.75" customHeight="1" x14ac:dyDescent="0.2">
      <c r="A329" s="6"/>
      <c r="B329" s="13"/>
      <c r="C329" s="4" t="s">
        <v>47</v>
      </c>
      <c r="D329" s="30"/>
      <c r="E329" s="4">
        <f t="shared" si="270"/>
        <v>0</v>
      </c>
      <c r="F329" s="4">
        <f t="shared" si="270"/>
        <v>0</v>
      </c>
      <c r="G329" s="1" t="str">
        <f t="shared" si="271"/>
        <v/>
      </c>
      <c r="H329" s="30"/>
      <c r="I329" s="4">
        <f t="shared" si="272"/>
        <v>0</v>
      </c>
      <c r="J329" s="4">
        <f t="shared" si="272"/>
        <v>0</v>
      </c>
      <c r="K329" s="1" t="str">
        <f t="shared" si="273"/>
        <v/>
      </c>
      <c r="L329" s="30"/>
      <c r="O329" s="1" t="str">
        <f t="shared" si="275"/>
        <v/>
      </c>
      <c r="P329" s="30"/>
      <c r="S329" s="1" t="str">
        <f t="shared" si="268"/>
        <v/>
      </c>
      <c r="T329" s="30"/>
      <c r="W329" s="1" t="str">
        <f t="shared" si="269"/>
        <v/>
      </c>
      <c r="X329" s="30"/>
    </row>
    <row r="330" spans="1:24" ht="12.75" customHeight="1" x14ac:dyDescent="0.2">
      <c r="A330" s="6"/>
      <c r="B330" s="13"/>
      <c r="C330" s="4" t="s">
        <v>48</v>
      </c>
      <c r="D330" s="30"/>
      <c r="E330" s="4">
        <f t="shared" si="270"/>
        <v>0</v>
      </c>
      <c r="F330" s="4">
        <f t="shared" si="270"/>
        <v>0</v>
      </c>
      <c r="G330" s="1" t="str">
        <f t="shared" si="271"/>
        <v/>
      </c>
      <c r="H330" s="30"/>
      <c r="I330" s="4">
        <f t="shared" si="272"/>
        <v>0</v>
      </c>
      <c r="J330" s="4">
        <f t="shared" si="272"/>
        <v>0</v>
      </c>
      <c r="K330" s="1" t="str">
        <f t="shared" si="273"/>
        <v/>
      </c>
      <c r="L330" s="30"/>
      <c r="O330" s="1" t="str">
        <f t="shared" si="275"/>
        <v/>
      </c>
      <c r="P330" s="30"/>
      <c r="S330" s="1" t="str">
        <f t="shared" si="268"/>
        <v/>
      </c>
      <c r="T330" s="30"/>
      <c r="W330" s="1" t="str">
        <f t="shared" si="269"/>
        <v/>
      </c>
      <c r="X330" s="30"/>
    </row>
    <row r="331" spans="1:24" ht="12.75" customHeight="1" x14ac:dyDescent="0.2">
      <c r="A331" s="6"/>
      <c r="B331" s="6" t="s">
        <v>49</v>
      </c>
      <c r="D331" s="25"/>
      <c r="G331" s="26" t="str">
        <f>IF(ISERROR(SUM(G324:G330)/G333),"",SUM(G324:G330)/G333)</f>
        <v/>
      </c>
      <c r="H331" s="25"/>
      <c r="K331" s="26" t="str">
        <f>IF(ISERROR(SUM(K324:K330)/K333),"",SUM(K324:K330)/K333)</f>
        <v/>
      </c>
      <c r="L331" s="25"/>
      <c r="O331" s="26">
        <f>IF(ISERROR(SUM(O324:O330)/O333),"",SUM(O324:O330)/O333)</f>
        <v>0.5</v>
      </c>
      <c r="P331" s="25"/>
      <c r="S331" s="26" t="str">
        <f>IF(ISERROR(SUM(S324:S330)/S333),"",SUM(S324:S330)/S333)</f>
        <v/>
      </c>
      <c r="T331" s="25"/>
      <c r="U331" s="6"/>
      <c r="V331" s="6"/>
      <c r="W331" s="26" t="str">
        <f>IF(ISERROR(SUM(W324:W330)/W333),"",SUM(W324:W330)/W333)</f>
        <v/>
      </c>
      <c r="X331" s="25"/>
    </row>
    <row r="332" spans="1:24" ht="12.75" customHeight="1" x14ac:dyDescent="0.2">
      <c r="A332" s="6"/>
      <c r="B332" s="13"/>
      <c r="C332" s="4" t="s">
        <v>50</v>
      </c>
      <c r="D332" s="30"/>
      <c r="E332" s="4">
        <f t="shared" si="270"/>
        <v>0</v>
      </c>
      <c r="F332" s="4">
        <f t="shared" si="270"/>
        <v>0</v>
      </c>
      <c r="G332" s="1" t="str">
        <f t="shared" ref="G332:G333" si="276">IF(SUM(E332:F332)=0,"",SUM(E332:F332))</f>
        <v/>
      </c>
      <c r="H332" s="30"/>
      <c r="I332" s="4">
        <f t="shared" si="272"/>
        <v>0</v>
      </c>
      <c r="J332" s="4">
        <f t="shared" si="272"/>
        <v>0</v>
      </c>
      <c r="K332" s="1" t="str">
        <f t="shared" ref="K332:K333" si="277">IF(SUM(I332:J332)=0,"",SUM(I332:J332))</f>
        <v/>
      </c>
      <c r="L332" s="30"/>
      <c r="M332" s="4">
        <f t="shared" si="274"/>
        <v>1</v>
      </c>
      <c r="O332" s="1">
        <f t="shared" ref="O332:O333" si="278">IF(SUM(M332:N332)=0,"",SUM(M332:N332))</f>
        <v>1</v>
      </c>
      <c r="P332" s="30"/>
      <c r="S332" s="1" t="str">
        <f t="shared" ref="S332:S333" si="279">IF(SUM(Q332:R332)=0,"",SUM(Q332:R332))</f>
        <v/>
      </c>
      <c r="T332" s="30"/>
      <c r="W332" s="1" t="str">
        <f t="shared" ref="W332:W333" si="280">IF(SUM(U332:V332)=0,"",SUM(U332:V332))</f>
        <v/>
      </c>
      <c r="X332" s="30"/>
    </row>
    <row r="333" spans="1:24" ht="12.75" customHeight="1" x14ac:dyDescent="0.2">
      <c r="A333" s="4"/>
      <c r="B333" s="28" t="s">
        <v>55</v>
      </c>
      <c r="C333" s="4"/>
      <c r="D333" s="22"/>
      <c r="E333" s="1">
        <f>SUM(E324:E332)</f>
        <v>0</v>
      </c>
      <c r="F333" s="1">
        <f>SUM(F324:F332)</f>
        <v>0</v>
      </c>
      <c r="G333" s="1" t="str">
        <f t="shared" si="276"/>
        <v/>
      </c>
      <c r="H333" s="22"/>
      <c r="I333" s="1">
        <f>SUM(I324:I332)</f>
        <v>0</v>
      </c>
      <c r="J333" s="1">
        <f>SUM(J324:J332)</f>
        <v>0</v>
      </c>
      <c r="K333" s="1" t="str">
        <f t="shared" si="277"/>
        <v/>
      </c>
      <c r="L333" s="22"/>
      <c r="M333" s="1">
        <f>SUM(M324:M332)</f>
        <v>2</v>
      </c>
      <c r="N333" s="1">
        <f>SUM(N324:N332)</f>
        <v>0</v>
      </c>
      <c r="O333" s="1">
        <f t="shared" si="278"/>
        <v>2</v>
      </c>
      <c r="P333" s="22"/>
      <c r="Q333" s="1">
        <f>SUM(Q324:Q332)</f>
        <v>0</v>
      </c>
      <c r="R333" s="1">
        <f>SUM(R324:R332)</f>
        <v>0</v>
      </c>
      <c r="S333" s="1" t="str">
        <f t="shared" si="279"/>
        <v/>
      </c>
      <c r="T333" s="22"/>
      <c r="U333" s="1">
        <f>SUM(U324:U332)</f>
        <v>0</v>
      </c>
      <c r="V333" s="1">
        <f>SUM(V324:V332)</f>
        <v>0</v>
      </c>
      <c r="W333" s="1" t="str">
        <f t="shared" si="280"/>
        <v/>
      </c>
      <c r="X333" s="22"/>
    </row>
    <row r="334" spans="1:24" ht="12.75" customHeight="1" x14ac:dyDescent="0.2">
      <c r="A334" s="6"/>
      <c r="B334" s="29"/>
      <c r="C334" s="6"/>
      <c r="D334" s="25"/>
      <c r="E334" s="26" t="str">
        <f>IF(ISERROR(E333/G333),"",E333/G333)</f>
        <v/>
      </c>
      <c r="F334" s="26" t="str">
        <f>IF(ISERROR(F333/G333),"",F333/G333)</f>
        <v/>
      </c>
      <c r="G334" s="26"/>
      <c r="H334" s="25"/>
      <c r="I334" s="26" t="str">
        <f>IF(ISERROR(I333/K333),"",I333/K333)</f>
        <v/>
      </c>
      <c r="J334" s="26" t="str">
        <f>IF(ISERROR(J333/K333),"",J333/K333)</f>
        <v/>
      </c>
      <c r="K334" s="26"/>
      <c r="L334" s="25"/>
      <c r="M334" s="26">
        <f>IF(ISERROR(M333/O333),"",M333/O333)</f>
        <v>1</v>
      </c>
      <c r="N334" s="26">
        <f>IF(ISERROR(N333/O333),"",N333/O333)</f>
        <v>0</v>
      </c>
      <c r="O334" s="26"/>
      <c r="P334" s="25"/>
      <c r="Q334" s="26" t="str">
        <f>IF(ISERROR(Q333/S333),"",Q333/S333)</f>
        <v/>
      </c>
      <c r="R334" s="26" t="str">
        <f>IF(ISERROR(R333/S333),"",R333/S333)</f>
        <v/>
      </c>
      <c r="S334" s="26"/>
      <c r="T334" s="25"/>
      <c r="U334" s="26" t="str">
        <f>IF(ISERROR(U333/W333),"",U333/W333)</f>
        <v/>
      </c>
      <c r="V334" s="26" t="str">
        <f>IF(ISERROR(V333/W333),"",V333/W333)</f>
        <v/>
      </c>
      <c r="W334" s="26"/>
      <c r="X334" s="25"/>
    </row>
    <row r="335" spans="1:24" ht="12.75" customHeight="1" x14ac:dyDescent="0.2">
      <c r="A335" s="6"/>
      <c r="B335" s="29"/>
      <c r="C335" s="6"/>
      <c r="D335" s="25"/>
      <c r="E335" s="26"/>
      <c r="F335" s="26"/>
      <c r="G335" s="26"/>
      <c r="H335" s="25"/>
      <c r="I335" s="26"/>
      <c r="J335" s="26"/>
      <c r="K335" s="26"/>
      <c r="L335" s="25"/>
      <c r="M335" s="26"/>
      <c r="N335" s="26"/>
      <c r="O335" s="26"/>
      <c r="P335" s="25"/>
      <c r="Q335" s="26"/>
      <c r="R335" s="26"/>
      <c r="S335" s="26"/>
      <c r="T335" s="25"/>
      <c r="U335" s="26"/>
      <c r="V335" s="26"/>
      <c r="W335" s="26"/>
      <c r="X335" s="25"/>
    </row>
    <row r="336" spans="1:24" ht="12.75" customHeight="1" x14ac:dyDescent="0.2">
      <c r="A336" s="13" t="s">
        <v>59</v>
      </c>
      <c r="B336" s="6"/>
      <c r="C336" s="4"/>
      <c r="D336" s="22"/>
      <c r="H336" s="22"/>
      <c r="L336" s="22"/>
      <c r="P336" s="22"/>
      <c r="T336" s="22"/>
      <c r="X336" s="22"/>
    </row>
    <row r="337" spans="1:24" ht="12.75" customHeight="1" x14ac:dyDescent="0.2">
      <c r="A337" s="4"/>
      <c r="B337" s="6" t="s">
        <v>22</v>
      </c>
      <c r="C337" s="4"/>
      <c r="D337" s="22"/>
      <c r="H337" s="22"/>
      <c r="L337" s="22"/>
      <c r="P337" s="22"/>
      <c r="T337" s="22"/>
      <c r="X337" s="22"/>
    </row>
    <row r="338" spans="1:24" ht="12.75" customHeight="1" x14ac:dyDescent="0.2">
      <c r="A338" s="4"/>
      <c r="B338" s="6"/>
      <c r="C338" s="4" t="s">
        <v>42</v>
      </c>
      <c r="D338" s="22"/>
      <c r="G338" s="1" t="str">
        <f t="shared" ref="G338:G344" si="281">IF(SUM(E338:F338)=0,"",SUM(E338:F338))</f>
        <v/>
      </c>
      <c r="H338" s="22"/>
      <c r="K338" s="1" t="str">
        <f t="shared" ref="K338:K344" si="282">IF(SUM(I338:J338)=0,"",SUM(I338:J338))</f>
        <v/>
      </c>
      <c r="L338" s="22"/>
      <c r="O338" s="1" t="str">
        <f t="shared" ref="O338:O344" si="283">IF(SUM(M338:N338)=0,"",SUM(M338:N338))</f>
        <v/>
      </c>
      <c r="P338" s="22"/>
      <c r="S338" s="1" t="str">
        <f t="shared" ref="S338:S344" si="284">IF(SUM(Q338:R338)=0,"",SUM(Q338:R338))</f>
        <v/>
      </c>
      <c r="T338" s="22"/>
      <c r="W338" s="1" t="str">
        <f t="shared" ref="W338:W344" si="285">IF(SUM(U338:V338)=0,"",SUM(U338:V338))</f>
        <v/>
      </c>
      <c r="X338" s="22"/>
    </row>
    <row r="339" spans="1:24" ht="12.75" customHeight="1" x14ac:dyDescent="0.2">
      <c r="A339" s="4"/>
      <c r="B339" s="6"/>
      <c r="C339" s="4" t="s">
        <v>43</v>
      </c>
      <c r="D339" s="22"/>
      <c r="E339" s="4">
        <v>1</v>
      </c>
      <c r="G339" s="1">
        <f t="shared" si="281"/>
        <v>1</v>
      </c>
      <c r="H339" s="22"/>
      <c r="K339" s="1" t="str">
        <f t="shared" si="282"/>
        <v/>
      </c>
      <c r="L339" s="22"/>
      <c r="O339" s="1" t="str">
        <f t="shared" si="283"/>
        <v/>
      </c>
      <c r="P339" s="22"/>
      <c r="Q339" s="4">
        <v>1</v>
      </c>
      <c r="S339" s="1">
        <f t="shared" si="284"/>
        <v>1</v>
      </c>
      <c r="T339" s="22"/>
      <c r="U339" s="4">
        <v>1</v>
      </c>
      <c r="W339" s="1">
        <f t="shared" si="285"/>
        <v>1</v>
      </c>
      <c r="X339" s="22"/>
    </row>
    <row r="340" spans="1:24" ht="12.75" customHeight="1" x14ac:dyDescent="0.2">
      <c r="A340" s="4"/>
      <c r="B340" s="6"/>
      <c r="C340" s="4" t="s">
        <v>44</v>
      </c>
      <c r="D340" s="22"/>
      <c r="G340" s="1" t="str">
        <f t="shared" si="281"/>
        <v/>
      </c>
      <c r="H340" s="22"/>
      <c r="K340" s="1" t="str">
        <f t="shared" si="282"/>
        <v/>
      </c>
      <c r="L340" s="22"/>
      <c r="O340" s="1" t="str">
        <f t="shared" si="283"/>
        <v/>
      </c>
      <c r="P340" s="22"/>
      <c r="S340" s="1" t="str">
        <f t="shared" si="284"/>
        <v/>
      </c>
      <c r="T340" s="22"/>
      <c r="W340" s="1" t="str">
        <f t="shared" si="285"/>
        <v/>
      </c>
      <c r="X340" s="22"/>
    </row>
    <row r="341" spans="1:24" ht="12.75" customHeight="1" x14ac:dyDescent="0.2">
      <c r="A341" s="4"/>
      <c r="B341" s="6"/>
      <c r="C341" s="4" t="s">
        <v>45</v>
      </c>
      <c r="D341" s="22"/>
      <c r="G341" s="1" t="str">
        <f t="shared" si="281"/>
        <v/>
      </c>
      <c r="H341" s="22"/>
      <c r="K341" s="1" t="str">
        <f t="shared" si="282"/>
        <v/>
      </c>
      <c r="L341" s="22"/>
      <c r="O341" s="1" t="str">
        <f t="shared" si="283"/>
        <v/>
      </c>
      <c r="P341" s="22"/>
      <c r="S341" s="1" t="str">
        <f t="shared" si="284"/>
        <v/>
      </c>
      <c r="T341" s="22"/>
      <c r="W341" s="1" t="str">
        <f t="shared" si="285"/>
        <v/>
      </c>
      <c r="X341" s="22"/>
    </row>
    <row r="342" spans="1:24" ht="12.75" customHeight="1" x14ac:dyDescent="0.2">
      <c r="A342" s="4"/>
      <c r="B342" s="6"/>
      <c r="C342" s="4" t="s">
        <v>46</v>
      </c>
      <c r="D342" s="22"/>
      <c r="G342" s="1" t="str">
        <f t="shared" si="281"/>
        <v/>
      </c>
      <c r="H342" s="22"/>
      <c r="K342" s="1" t="str">
        <f t="shared" si="282"/>
        <v/>
      </c>
      <c r="L342" s="22"/>
      <c r="O342" s="1" t="str">
        <f t="shared" si="283"/>
        <v/>
      </c>
      <c r="P342" s="22"/>
      <c r="S342" s="1" t="str">
        <f t="shared" si="284"/>
        <v/>
      </c>
      <c r="T342" s="22"/>
      <c r="W342" s="1" t="str">
        <f t="shared" si="285"/>
        <v/>
      </c>
      <c r="X342" s="22"/>
    </row>
    <row r="343" spans="1:24" ht="12.75" customHeight="1" x14ac:dyDescent="0.2">
      <c r="A343" s="4"/>
      <c r="B343" s="6"/>
      <c r="C343" s="4" t="s">
        <v>47</v>
      </c>
      <c r="D343" s="22"/>
      <c r="G343" s="1" t="str">
        <f t="shared" si="281"/>
        <v/>
      </c>
      <c r="H343" s="22"/>
      <c r="K343" s="1" t="str">
        <f t="shared" si="282"/>
        <v/>
      </c>
      <c r="L343" s="22"/>
      <c r="O343" s="1" t="str">
        <f t="shared" si="283"/>
        <v/>
      </c>
      <c r="P343" s="22"/>
      <c r="S343" s="1" t="str">
        <f t="shared" si="284"/>
        <v/>
      </c>
      <c r="T343" s="22"/>
      <c r="W343" s="1" t="str">
        <f t="shared" si="285"/>
        <v/>
      </c>
      <c r="X343" s="22"/>
    </row>
    <row r="344" spans="1:24" ht="12.75" customHeight="1" x14ac:dyDescent="0.2">
      <c r="A344" s="4"/>
      <c r="B344" s="6"/>
      <c r="C344" s="4" t="s">
        <v>48</v>
      </c>
      <c r="D344" s="22"/>
      <c r="G344" s="1" t="str">
        <f t="shared" si="281"/>
        <v/>
      </c>
      <c r="H344" s="22"/>
      <c r="K344" s="1" t="str">
        <f t="shared" si="282"/>
        <v/>
      </c>
      <c r="L344" s="22"/>
      <c r="O344" s="1" t="str">
        <f t="shared" si="283"/>
        <v/>
      </c>
      <c r="P344" s="22"/>
      <c r="S344" s="1" t="str">
        <f t="shared" si="284"/>
        <v/>
      </c>
      <c r="T344" s="22"/>
      <c r="W344" s="1" t="str">
        <f t="shared" si="285"/>
        <v/>
      </c>
      <c r="X344" s="22"/>
    </row>
    <row r="345" spans="1:24" ht="12.75" customHeight="1" x14ac:dyDescent="0.2">
      <c r="A345" s="6"/>
      <c r="B345" s="6" t="s">
        <v>49</v>
      </c>
      <c r="D345" s="25"/>
      <c r="E345" s="6"/>
      <c r="F345" s="6"/>
      <c r="G345" s="26">
        <f>IF(ISERROR(SUM(G338:G344)/G347),"",SUM(G338:G344)/G347)</f>
        <v>0.5</v>
      </c>
      <c r="H345" s="25"/>
      <c r="I345" s="6"/>
      <c r="J345" s="6"/>
      <c r="K345" s="26" t="str">
        <f>IF(ISERROR(SUM(K338:K344)/K347),"",SUM(K338:K344)/K347)</f>
        <v/>
      </c>
      <c r="L345" s="25"/>
      <c r="M345" s="6"/>
      <c r="N345" s="6"/>
      <c r="O345" s="26" t="str">
        <f>IF(ISERROR(SUM(O338:O344)/O347),"",SUM(O338:O344)/O347)</f>
        <v/>
      </c>
      <c r="P345" s="25"/>
      <c r="Q345" s="6"/>
      <c r="R345" s="6"/>
      <c r="S345" s="26">
        <f>IF(ISERROR(SUM(S338:S344)/S347),"",SUM(S338:S344)/S347)</f>
        <v>1</v>
      </c>
      <c r="T345" s="25"/>
      <c r="U345" s="6"/>
      <c r="V345" s="6"/>
      <c r="W345" s="26">
        <f>IF(ISERROR(SUM(W338:W344)/W347),"",SUM(W338:W344)/W347)</f>
        <v>1</v>
      </c>
      <c r="X345" s="25"/>
    </row>
    <row r="346" spans="1:24" ht="12.75" customHeight="1" x14ac:dyDescent="0.2">
      <c r="A346" s="4"/>
      <c r="B346" s="6"/>
      <c r="C346" s="4" t="s">
        <v>50</v>
      </c>
      <c r="D346" s="22"/>
      <c r="E346" s="4">
        <v>1</v>
      </c>
      <c r="G346" s="1">
        <f t="shared" ref="G346:G347" si="286">IF(SUM(E346:F346)=0,"",SUM(E346:F346))</f>
        <v>1</v>
      </c>
      <c r="H346" s="22"/>
      <c r="K346" s="1" t="str">
        <f t="shared" ref="K346:K347" si="287">IF(SUM(I346:J346)=0,"",SUM(I346:J346))</f>
        <v/>
      </c>
      <c r="L346" s="22"/>
      <c r="O346" s="1" t="str">
        <f t="shared" ref="O346:O347" si="288">IF(SUM(M346:N346)=0,"",SUM(M346:N346))</f>
        <v/>
      </c>
      <c r="P346" s="22"/>
      <c r="S346" s="1" t="str">
        <f t="shared" ref="S346:S347" si="289">IF(SUM(Q346:R346)=0,"",SUM(Q346:R346))</f>
        <v/>
      </c>
      <c r="T346" s="22"/>
      <c r="W346" s="1" t="str">
        <f t="shared" ref="W346:W347" si="290">IF(SUM(U346:V346)=0,"",SUM(U346:V346))</f>
        <v/>
      </c>
      <c r="X346" s="22"/>
    </row>
    <row r="347" spans="1:24" ht="12.75" customHeight="1" x14ac:dyDescent="0.2">
      <c r="A347" s="4"/>
      <c r="B347" s="28" t="s">
        <v>51</v>
      </c>
      <c r="C347" s="4"/>
      <c r="D347" s="22"/>
      <c r="E347" s="1">
        <f>SUM(E338:E346)</f>
        <v>2</v>
      </c>
      <c r="F347" s="1">
        <f>SUM(F338:F346)</f>
        <v>0</v>
      </c>
      <c r="G347" s="1">
        <f t="shared" si="286"/>
        <v>2</v>
      </c>
      <c r="H347" s="22"/>
      <c r="I347" s="1">
        <f>SUM(I338:I346)</f>
        <v>0</v>
      </c>
      <c r="J347" s="1">
        <f>SUM(J338:J346)</f>
        <v>0</v>
      </c>
      <c r="K347" s="1" t="str">
        <f t="shared" si="287"/>
        <v/>
      </c>
      <c r="L347" s="22"/>
      <c r="M347" s="1">
        <f>SUM(M338:M346)</f>
        <v>0</v>
      </c>
      <c r="N347" s="1">
        <f>SUM(N338:N346)</f>
        <v>0</v>
      </c>
      <c r="O347" s="1" t="str">
        <f t="shared" si="288"/>
        <v/>
      </c>
      <c r="P347" s="22"/>
      <c r="Q347" s="1">
        <f>SUM(Q338:Q346)</f>
        <v>1</v>
      </c>
      <c r="R347" s="1">
        <f>SUM(R338:R346)</f>
        <v>0</v>
      </c>
      <c r="S347" s="1">
        <f t="shared" si="289"/>
        <v>1</v>
      </c>
      <c r="T347" s="22"/>
      <c r="U347" s="1">
        <f>SUM(U338:U346)</f>
        <v>1</v>
      </c>
      <c r="V347" s="1">
        <f>SUM(V338:V346)</f>
        <v>0</v>
      </c>
      <c r="W347" s="1">
        <f t="shared" si="290"/>
        <v>1</v>
      </c>
      <c r="X347" s="22"/>
    </row>
    <row r="348" spans="1:24" ht="12.75" customHeight="1" x14ac:dyDescent="0.2">
      <c r="A348" s="6"/>
      <c r="B348" s="29"/>
      <c r="C348" s="6" t="s">
        <v>52</v>
      </c>
      <c r="D348" s="25"/>
      <c r="E348" s="26">
        <f>IF(ISERROR(E347/G347),"",E347/G347)</f>
        <v>1</v>
      </c>
      <c r="F348" s="26">
        <f>IF(ISERROR(F347/G347),"",F347/G347)</f>
        <v>0</v>
      </c>
      <c r="G348" s="26"/>
      <c r="H348" s="25"/>
      <c r="I348" s="26" t="str">
        <f>IF(ISERROR(I347/K347),"",I347/K347)</f>
        <v/>
      </c>
      <c r="J348" s="26" t="str">
        <f>IF(ISERROR(J347/K347),"",J347/K347)</f>
        <v/>
      </c>
      <c r="K348" s="26"/>
      <c r="L348" s="25"/>
      <c r="M348" s="26" t="str">
        <f>IF(ISERROR(M347/O347),"",M347/O347)</f>
        <v/>
      </c>
      <c r="N348" s="26" t="str">
        <f>IF(ISERROR(N347/O347),"",N347/O347)</f>
        <v/>
      </c>
      <c r="O348" s="26"/>
      <c r="P348" s="25"/>
      <c r="Q348" s="26">
        <f>IF(ISERROR(Q347/S347),"",Q347/S347)</f>
        <v>1</v>
      </c>
      <c r="R348" s="26">
        <f>IF(ISERROR(R347/S347),"",R347/S347)</f>
        <v>0</v>
      </c>
      <c r="S348" s="26"/>
      <c r="T348" s="25"/>
      <c r="U348" s="26">
        <f>IF(ISERROR(U347/W347),"",U347/W347)</f>
        <v>1</v>
      </c>
      <c r="V348" s="26">
        <f>IF(ISERROR(V347/W347),"",V347/W347)</f>
        <v>0</v>
      </c>
      <c r="W348" s="26"/>
      <c r="X348" s="25"/>
    </row>
    <row r="349" spans="1:24" ht="12.75" customHeight="1" x14ac:dyDescent="0.2">
      <c r="A349" s="4"/>
      <c r="B349" s="31" t="s">
        <v>23</v>
      </c>
      <c r="C349" s="4"/>
      <c r="D349" s="22"/>
      <c r="H349" s="22"/>
      <c r="L349" s="22"/>
      <c r="P349" s="22"/>
      <c r="T349" s="22"/>
      <c r="X349" s="22"/>
    </row>
    <row r="350" spans="1:24" ht="12.75" customHeight="1" x14ac:dyDescent="0.2">
      <c r="A350" s="4"/>
      <c r="B350" s="31"/>
      <c r="C350" s="4" t="s">
        <v>42</v>
      </c>
      <c r="D350" s="22"/>
      <c r="G350" s="1" t="str">
        <f t="shared" ref="G350:G356" si="291">IF(SUM(E350:F350)=0,"",SUM(E350:F350))</f>
        <v/>
      </c>
      <c r="H350" s="22"/>
      <c r="K350" s="1" t="str">
        <f t="shared" ref="K350:K356" si="292">IF(SUM(I350:J350)=0,"",SUM(I350:J350))</f>
        <v/>
      </c>
      <c r="L350" s="22"/>
      <c r="O350" s="1" t="str">
        <f t="shared" ref="O350:O356" si="293">IF(SUM(M350:N350)=0,"",SUM(M350:N350))</f>
        <v/>
      </c>
      <c r="P350" s="22"/>
      <c r="S350" s="1" t="str">
        <f t="shared" ref="S350:S356" si="294">IF(SUM(Q350:R350)=0,"",SUM(Q350:R350))</f>
        <v/>
      </c>
      <c r="T350" s="22"/>
      <c r="W350" s="1" t="str">
        <f t="shared" ref="W350:W356" si="295">IF(SUM(U350:V350)=0,"",SUM(U350:V350))</f>
        <v/>
      </c>
      <c r="X350" s="22"/>
    </row>
    <row r="351" spans="1:24" ht="12.75" customHeight="1" x14ac:dyDescent="0.2">
      <c r="A351" s="4"/>
      <c r="B351" s="31"/>
      <c r="C351" s="4" t="s">
        <v>43</v>
      </c>
      <c r="D351" s="22"/>
      <c r="F351" s="4">
        <v>1</v>
      </c>
      <c r="G351" s="1">
        <f t="shared" si="291"/>
        <v>1</v>
      </c>
      <c r="H351" s="22"/>
      <c r="J351" s="4">
        <v>1</v>
      </c>
      <c r="K351" s="1">
        <f t="shared" si="292"/>
        <v>1</v>
      </c>
      <c r="L351" s="22"/>
      <c r="O351" s="1" t="str">
        <f t="shared" si="293"/>
        <v/>
      </c>
      <c r="P351" s="22"/>
      <c r="S351" s="1" t="str">
        <f t="shared" si="294"/>
        <v/>
      </c>
      <c r="T351" s="22"/>
      <c r="W351" s="1" t="str">
        <f t="shared" si="295"/>
        <v/>
      </c>
      <c r="X351" s="22"/>
    </row>
    <row r="352" spans="1:24" ht="12.75" customHeight="1" x14ac:dyDescent="0.2">
      <c r="A352" s="4"/>
      <c r="B352" s="31"/>
      <c r="C352" s="4" t="s">
        <v>44</v>
      </c>
      <c r="D352" s="22"/>
      <c r="G352" s="1" t="str">
        <f t="shared" si="291"/>
        <v/>
      </c>
      <c r="H352" s="22"/>
      <c r="K352" s="1" t="str">
        <f t="shared" si="292"/>
        <v/>
      </c>
      <c r="L352" s="22"/>
      <c r="O352" s="1" t="str">
        <f t="shared" si="293"/>
        <v/>
      </c>
      <c r="P352" s="22"/>
      <c r="S352" s="1" t="str">
        <f t="shared" si="294"/>
        <v/>
      </c>
      <c r="T352" s="22"/>
      <c r="W352" s="1" t="str">
        <f t="shared" si="295"/>
        <v/>
      </c>
      <c r="X352" s="22"/>
    </row>
    <row r="353" spans="1:24" ht="12.75" customHeight="1" x14ac:dyDescent="0.2">
      <c r="A353" s="4"/>
      <c r="B353" s="31"/>
      <c r="C353" s="4" t="s">
        <v>45</v>
      </c>
      <c r="D353" s="22"/>
      <c r="G353" s="1" t="str">
        <f t="shared" si="291"/>
        <v/>
      </c>
      <c r="H353" s="22"/>
      <c r="K353" s="1" t="str">
        <f t="shared" si="292"/>
        <v/>
      </c>
      <c r="L353" s="22"/>
      <c r="O353" s="1" t="str">
        <f t="shared" si="293"/>
        <v/>
      </c>
      <c r="P353" s="22"/>
      <c r="S353" s="1" t="str">
        <f t="shared" si="294"/>
        <v/>
      </c>
      <c r="T353" s="22"/>
      <c r="W353" s="1" t="str">
        <f t="shared" si="295"/>
        <v/>
      </c>
      <c r="X353" s="22"/>
    </row>
    <row r="354" spans="1:24" ht="12.75" customHeight="1" x14ac:dyDescent="0.2">
      <c r="A354" s="4"/>
      <c r="B354" s="31"/>
      <c r="C354" s="4" t="s">
        <v>46</v>
      </c>
      <c r="D354" s="22"/>
      <c r="G354" s="1" t="str">
        <f t="shared" si="291"/>
        <v/>
      </c>
      <c r="H354" s="22"/>
      <c r="K354" s="1" t="str">
        <f t="shared" si="292"/>
        <v/>
      </c>
      <c r="L354" s="22"/>
      <c r="M354" s="4">
        <v>1</v>
      </c>
      <c r="O354" s="1">
        <f t="shared" si="293"/>
        <v>1</v>
      </c>
      <c r="P354" s="22"/>
      <c r="S354" s="1" t="str">
        <f t="shared" si="294"/>
        <v/>
      </c>
      <c r="T354" s="22"/>
      <c r="W354" s="1" t="str">
        <f t="shared" si="295"/>
        <v/>
      </c>
      <c r="X354" s="22"/>
    </row>
    <row r="355" spans="1:24" ht="12.75" customHeight="1" x14ac:dyDescent="0.2">
      <c r="A355" s="4"/>
      <c r="B355" s="31"/>
      <c r="C355" s="4" t="s">
        <v>47</v>
      </c>
      <c r="D355" s="22"/>
      <c r="G355" s="1" t="str">
        <f t="shared" si="291"/>
        <v/>
      </c>
      <c r="H355" s="22"/>
      <c r="K355" s="1" t="str">
        <f t="shared" si="292"/>
        <v/>
      </c>
      <c r="L355" s="22"/>
      <c r="O355" s="1" t="str">
        <f t="shared" si="293"/>
        <v/>
      </c>
      <c r="P355" s="22"/>
      <c r="S355" s="1" t="str">
        <f t="shared" si="294"/>
        <v/>
      </c>
      <c r="T355" s="22"/>
      <c r="W355" s="1" t="str">
        <f t="shared" si="295"/>
        <v/>
      </c>
      <c r="X355" s="22"/>
    </row>
    <row r="356" spans="1:24" ht="12.75" customHeight="1" x14ac:dyDescent="0.2">
      <c r="A356" s="4"/>
      <c r="B356" s="31"/>
      <c r="C356" s="4" t="s">
        <v>48</v>
      </c>
      <c r="D356" s="22"/>
      <c r="G356" s="1" t="str">
        <f t="shared" si="291"/>
        <v/>
      </c>
      <c r="H356" s="22"/>
      <c r="K356" s="1" t="str">
        <f t="shared" si="292"/>
        <v/>
      </c>
      <c r="L356" s="22"/>
      <c r="O356" s="1" t="str">
        <f t="shared" si="293"/>
        <v/>
      </c>
      <c r="P356" s="22"/>
      <c r="S356" s="1" t="str">
        <f t="shared" si="294"/>
        <v/>
      </c>
      <c r="T356" s="22"/>
      <c r="W356" s="1" t="str">
        <f t="shared" si="295"/>
        <v/>
      </c>
      <c r="X356" s="22"/>
    </row>
    <row r="357" spans="1:24" ht="12.75" customHeight="1" x14ac:dyDescent="0.2">
      <c r="A357" s="6"/>
      <c r="B357" s="6" t="s">
        <v>49</v>
      </c>
      <c r="D357" s="25"/>
      <c r="E357" s="6"/>
      <c r="F357" s="6"/>
      <c r="G357" s="26">
        <f>IF(ISERROR(SUM(G350:G356)/G359),"",SUM(G350:G356)/G359)</f>
        <v>0.33333333333333331</v>
      </c>
      <c r="H357" s="25"/>
      <c r="I357" s="6"/>
      <c r="J357" s="6"/>
      <c r="K357" s="26">
        <f>IF(ISERROR(SUM(K350:K356)/K359),"",SUM(K350:K356)/K359)</f>
        <v>0.33333333333333331</v>
      </c>
      <c r="L357" s="25"/>
      <c r="M357" s="6"/>
      <c r="N357" s="6"/>
      <c r="O357" s="26">
        <f>IF(ISERROR(SUM(O350:O356)/O359),"",SUM(O350:O356)/O359)</f>
        <v>0.5</v>
      </c>
      <c r="P357" s="25"/>
      <c r="Q357" s="6"/>
      <c r="R357" s="6"/>
      <c r="S357" s="26" t="str">
        <f>IF(ISERROR(SUM(S350:S356)/S359),"",SUM(S350:S356)/S359)</f>
        <v/>
      </c>
      <c r="T357" s="25"/>
      <c r="U357" s="6"/>
      <c r="V357" s="6"/>
      <c r="W357" s="26" t="str">
        <f>IF(ISERROR(SUM(W350:W356)/W359),"",SUM(W350:W356)/W359)</f>
        <v/>
      </c>
      <c r="X357" s="25"/>
    </row>
    <row r="358" spans="1:24" ht="12.75" customHeight="1" x14ac:dyDescent="0.2">
      <c r="A358" s="4"/>
      <c r="B358" s="31"/>
      <c r="C358" s="4" t="s">
        <v>50</v>
      </c>
      <c r="D358" s="22"/>
      <c r="E358" s="4">
        <v>2</v>
      </c>
      <c r="G358" s="1">
        <f t="shared" ref="G358:G359" si="296">IF(SUM(E358:F358)=0,"",SUM(E358:F358))</f>
        <v>2</v>
      </c>
      <c r="H358" s="22"/>
      <c r="I358" s="4">
        <v>2</v>
      </c>
      <c r="K358" s="1">
        <f t="shared" ref="K358:K359" si="297">IF(SUM(I358:J358)=0,"",SUM(I358:J358))</f>
        <v>2</v>
      </c>
      <c r="L358" s="22"/>
      <c r="M358" s="4">
        <v>1</v>
      </c>
      <c r="O358" s="1">
        <f t="shared" ref="O358:O359" si="298">IF(SUM(M358:N358)=0,"",SUM(M358:N358))</f>
        <v>1</v>
      </c>
      <c r="P358" s="22"/>
      <c r="S358" s="1" t="str">
        <f t="shared" ref="S358:S359" si="299">IF(SUM(Q358:R358)=0,"",SUM(Q358:R358))</f>
        <v/>
      </c>
      <c r="T358" s="22"/>
      <c r="W358" s="1" t="str">
        <f t="shared" ref="W358:W359" si="300">IF(SUM(U358:V358)=0,"",SUM(U358:V358))</f>
        <v/>
      </c>
      <c r="X358" s="22"/>
    </row>
    <row r="359" spans="1:24" ht="12.75" customHeight="1" x14ac:dyDescent="0.2">
      <c r="A359" s="4"/>
      <c r="B359" s="28" t="s">
        <v>51</v>
      </c>
      <c r="C359" s="4"/>
      <c r="D359" s="22"/>
      <c r="E359" s="1">
        <f>SUM(E350:E358)</f>
        <v>2</v>
      </c>
      <c r="F359" s="1">
        <f>SUM(F350:F358)</f>
        <v>1</v>
      </c>
      <c r="G359" s="1">
        <f t="shared" si="296"/>
        <v>3</v>
      </c>
      <c r="H359" s="22"/>
      <c r="I359" s="1">
        <f>SUM(I350:I358)</f>
        <v>2</v>
      </c>
      <c r="J359" s="1">
        <f>SUM(J350:J358)</f>
        <v>1</v>
      </c>
      <c r="K359" s="1">
        <f t="shared" si="297"/>
        <v>3</v>
      </c>
      <c r="L359" s="22"/>
      <c r="M359" s="1">
        <f>SUM(M350:M358)</f>
        <v>2</v>
      </c>
      <c r="N359" s="1">
        <f>SUM(N350:N358)</f>
        <v>0</v>
      </c>
      <c r="O359" s="1">
        <f t="shared" si="298"/>
        <v>2</v>
      </c>
      <c r="P359" s="22"/>
      <c r="Q359" s="1">
        <f>SUM(Q350:Q358)</f>
        <v>0</v>
      </c>
      <c r="R359" s="1">
        <f>SUM(R350:R358)</f>
        <v>0</v>
      </c>
      <c r="S359" s="1" t="str">
        <f t="shared" si="299"/>
        <v/>
      </c>
      <c r="T359" s="22"/>
      <c r="U359" s="1">
        <f>SUM(U350:U358)</f>
        <v>0</v>
      </c>
      <c r="V359" s="1">
        <f>SUM(V350:V358)</f>
        <v>0</v>
      </c>
      <c r="W359" s="1" t="str">
        <f t="shared" si="300"/>
        <v/>
      </c>
      <c r="X359" s="22"/>
    </row>
    <row r="360" spans="1:24" ht="12.75" customHeight="1" x14ac:dyDescent="0.2">
      <c r="A360" s="6"/>
      <c r="B360" s="29"/>
      <c r="C360" s="6" t="s">
        <v>52</v>
      </c>
      <c r="D360" s="25"/>
      <c r="E360" s="26">
        <f>IF(ISERROR(E359/G359),"",E359/G359)</f>
        <v>0.66666666666666663</v>
      </c>
      <c r="F360" s="26">
        <f>IF(ISERROR(F359/G359),"",F359/G359)</f>
        <v>0.33333333333333331</v>
      </c>
      <c r="G360" s="26"/>
      <c r="H360" s="25"/>
      <c r="I360" s="26">
        <f>IF(ISERROR(I359/K359),"",I359/K359)</f>
        <v>0.66666666666666663</v>
      </c>
      <c r="J360" s="26">
        <f>IF(ISERROR(J359/K359),"",J359/K359)</f>
        <v>0.33333333333333331</v>
      </c>
      <c r="K360" s="26"/>
      <c r="L360" s="25"/>
      <c r="M360" s="26">
        <f>IF(ISERROR(M359/O359),"",M359/O359)</f>
        <v>1</v>
      </c>
      <c r="N360" s="26">
        <f>IF(ISERROR(N359/O359),"",N359/O359)</f>
        <v>0</v>
      </c>
      <c r="O360" s="26"/>
      <c r="P360" s="25"/>
      <c r="Q360" s="26" t="str">
        <f>IF(ISERROR(Q359/S359),"",Q359/S359)</f>
        <v/>
      </c>
      <c r="R360" s="26" t="str">
        <f>IF(ISERROR(R359/S359),"",R359/S359)</f>
        <v/>
      </c>
      <c r="S360" s="26"/>
      <c r="T360" s="25"/>
      <c r="U360" s="26" t="str">
        <f>IF(ISERROR(U359/W359),"",U359/W359)</f>
        <v/>
      </c>
      <c r="V360" s="26" t="str">
        <f>IF(ISERROR(V359/W359),"",V359/W359)</f>
        <v/>
      </c>
      <c r="W360" s="26"/>
      <c r="X360" s="25"/>
    </row>
    <row r="361" spans="1:24" ht="12.75" customHeight="1" x14ac:dyDescent="0.2">
      <c r="A361" s="4"/>
      <c r="B361" s="6" t="s">
        <v>24</v>
      </c>
      <c r="C361" s="4"/>
      <c r="D361" s="22"/>
      <c r="H361" s="22"/>
      <c r="L361" s="22"/>
      <c r="P361" s="22"/>
      <c r="T361" s="22"/>
      <c r="X361" s="22"/>
    </row>
    <row r="362" spans="1:24" ht="12.75" customHeight="1" x14ac:dyDescent="0.2">
      <c r="A362" s="4"/>
      <c r="B362" s="6"/>
      <c r="C362" s="4" t="s">
        <v>42</v>
      </c>
      <c r="D362" s="22"/>
      <c r="G362" s="1" t="str">
        <f t="shared" ref="G362:G368" si="301">IF(SUM(E362:F362)=0,"",SUM(E362:F362))</f>
        <v/>
      </c>
      <c r="H362" s="22"/>
      <c r="K362" s="1" t="str">
        <f t="shared" ref="K362:K368" si="302">IF(SUM(I362:J362)=0,"",SUM(I362:J362))</f>
        <v/>
      </c>
      <c r="L362" s="22"/>
      <c r="O362" s="1" t="str">
        <f t="shared" ref="O362:O368" si="303">IF(SUM(M362:N362)=0,"",SUM(M362:N362))</f>
        <v/>
      </c>
      <c r="P362" s="22"/>
      <c r="S362" s="1" t="str">
        <f t="shared" ref="S362:S368" si="304">IF(SUM(Q362:R362)=0,"",SUM(Q362:R362))</f>
        <v/>
      </c>
      <c r="T362" s="22"/>
      <c r="W362" s="1" t="str">
        <f t="shared" ref="W362:W368" si="305">IF(SUM(U362:V362)=0,"",SUM(U362:V362))</f>
        <v/>
      </c>
      <c r="X362" s="22"/>
    </row>
    <row r="363" spans="1:24" ht="12.75" customHeight="1" x14ac:dyDescent="0.2">
      <c r="A363" s="4"/>
      <c r="B363" s="6"/>
      <c r="C363" s="4" t="s">
        <v>43</v>
      </c>
      <c r="D363" s="22"/>
      <c r="G363" s="1" t="str">
        <f t="shared" si="301"/>
        <v/>
      </c>
      <c r="H363" s="22"/>
      <c r="K363" s="1" t="str">
        <f t="shared" si="302"/>
        <v/>
      </c>
      <c r="L363" s="22"/>
      <c r="O363" s="1" t="str">
        <f t="shared" si="303"/>
        <v/>
      </c>
      <c r="P363" s="22"/>
      <c r="S363" s="1" t="str">
        <f t="shared" si="304"/>
        <v/>
      </c>
      <c r="T363" s="22"/>
      <c r="W363" s="1" t="str">
        <f t="shared" si="305"/>
        <v/>
      </c>
      <c r="X363" s="22"/>
    </row>
    <row r="364" spans="1:24" ht="12.75" customHeight="1" x14ac:dyDescent="0.2">
      <c r="A364" s="4"/>
      <c r="B364" s="6"/>
      <c r="C364" s="4" t="s">
        <v>44</v>
      </c>
      <c r="D364" s="22"/>
      <c r="G364" s="1" t="str">
        <f t="shared" si="301"/>
        <v/>
      </c>
      <c r="H364" s="22"/>
      <c r="K364" s="1" t="str">
        <f t="shared" si="302"/>
        <v/>
      </c>
      <c r="L364" s="22"/>
      <c r="O364" s="1" t="str">
        <f t="shared" si="303"/>
        <v/>
      </c>
      <c r="P364" s="22"/>
      <c r="S364" s="1" t="str">
        <f t="shared" si="304"/>
        <v/>
      </c>
      <c r="T364" s="22"/>
      <c r="W364" s="1" t="str">
        <f t="shared" si="305"/>
        <v/>
      </c>
      <c r="X364" s="22"/>
    </row>
    <row r="365" spans="1:24" ht="12.75" customHeight="1" x14ac:dyDescent="0.2">
      <c r="A365" s="4"/>
      <c r="B365" s="6"/>
      <c r="C365" s="4" t="s">
        <v>45</v>
      </c>
      <c r="D365" s="22"/>
      <c r="G365" s="1" t="str">
        <f t="shared" si="301"/>
        <v/>
      </c>
      <c r="H365" s="22"/>
      <c r="K365" s="1" t="str">
        <f t="shared" si="302"/>
        <v/>
      </c>
      <c r="L365" s="22"/>
      <c r="O365" s="1" t="str">
        <f t="shared" si="303"/>
        <v/>
      </c>
      <c r="P365" s="22"/>
      <c r="S365" s="1" t="str">
        <f t="shared" si="304"/>
        <v/>
      </c>
      <c r="T365" s="22"/>
      <c r="W365" s="1" t="str">
        <f t="shared" si="305"/>
        <v/>
      </c>
      <c r="X365" s="22"/>
    </row>
    <row r="366" spans="1:24" ht="12.75" customHeight="1" x14ac:dyDescent="0.2">
      <c r="A366" s="4"/>
      <c r="B366" s="6"/>
      <c r="C366" s="4" t="s">
        <v>46</v>
      </c>
      <c r="D366" s="22"/>
      <c r="G366" s="1" t="str">
        <f t="shared" si="301"/>
        <v/>
      </c>
      <c r="H366" s="22"/>
      <c r="K366" s="1" t="str">
        <f t="shared" si="302"/>
        <v/>
      </c>
      <c r="L366" s="22"/>
      <c r="O366" s="1" t="str">
        <f t="shared" si="303"/>
        <v/>
      </c>
      <c r="P366" s="22"/>
      <c r="S366" s="1" t="str">
        <f t="shared" si="304"/>
        <v/>
      </c>
      <c r="T366" s="22"/>
      <c r="W366" s="1" t="str">
        <f t="shared" si="305"/>
        <v/>
      </c>
      <c r="X366" s="22"/>
    </row>
    <row r="367" spans="1:24" ht="12.75" customHeight="1" x14ac:dyDescent="0.2">
      <c r="A367" s="4"/>
      <c r="B367" s="6"/>
      <c r="C367" s="4" t="s">
        <v>47</v>
      </c>
      <c r="D367" s="22"/>
      <c r="G367" s="1" t="str">
        <f t="shared" si="301"/>
        <v/>
      </c>
      <c r="H367" s="22"/>
      <c r="K367" s="1" t="str">
        <f t="shared" si="302"/>
        <v/>
      </c>
      <c r="L367" s="22"/>
      <c r="O367" s="1" t="str">
        <f t="shared" si="303"/>
        <v/>
      </c>
      <c r="P367" s="22"/>
      <c r="S367" s="1" t="str">
        <f t="shared" si="304"/>
        <v/>
      </c>
      <c r="T367" s="22"/>
      <c r="W367" s="1" t="str">
        <f t="shared" si="305"/>
        <v/>
      </c>
      <c r="X367" s="22"/>
    </row>
    <row r="368" spans="1:24" ht="12.75" customHeight="1" x14ac:dyDescent="0.2">
      <c r="A368" s="4"/>
      <c r="B368" s="6"/>
      <c r="C368" s="4" t="s">
        <v>48</v>
      </c>
      <c r="D368" s="22"/>
      <c r="G368" s="1" t="str">
        <f t="shared" si="301"/>
        <v/>
      </c>
      <c r="H368" s="22"/>
      <c r="K368" s="1" t="str">
        <f t="shared" si="302"/>
        <v/>
      </c>
      <c r="L368" s="22"/>
      <c r="O368" s="1" t="str">
        <f t="shared" si="303"/>
        <v/>
      </c>
      <c r="P368" s="22"/>
      <c r="S368" s="1" t="str">
        <f t="shared" si="304"/>
        <v/>
      </c>
      <c r="T368" s="22"/>
      <c r="W368" s="1" t="str">
        <f t="shared" si="305"/>
        <v/>
      </c>
      <c r="X368" s="22"/>
    </row>
    <row r="369" spans="1:24" ht="12.75" customHeight="1" x14ac:dyDescent="0.2">
      <c r="A369" s="6"/>
      <c r="B369" s="6" t="s">
        <v>49</v>
      </c>
      <c r="D369" s="25"/>
      <c r="E369" s="6"/>
      <c r="F369" s="6"/>
      <c r="G369" s="26">
        <f>IF(ISERROR(SUM(G362:G368)/G371),"",SUM(G362:G368)/G371)</f>
        <v>0</v>
      </c>
      <c r="H369" s="25"/>
      <c r="I369" s="6"/>
      <c r="J369" s="6"/>
      <c r="K369" s="26">
        <f>IF(ISERROR(SUM(K362:K368)/K371),"",SUM(K362:K368)/K371)</f>
        <v>0</v>
      </c>
      <c r="L369" s="25"/>
      <c r="M369" s="6"/>
      <c r="N369" s="6"/>
      <c r="O369" s="26">
        <f>IF(ISERROR(SUM(O362:O368)/O371),"",SUM(O362:O368)/O371)</f>
        <v>0</v>
      </c>
      <c r="P369" s="25"/>
      <c r="Q369" s="6"/>
      <c r="R369" s="6"/>
      <c r="S369" s="26">
        <f>IF(ISERROR(SUM(S362:S368)/S371),"",SUM(S362:S368)/S371)</f>
        <v>0</v>
      </c>
      <c r="T369" s="25"/>
      <c r="U369" s="6"/>
      <c r="V369" s="6"/>
      <c r="W369" s="26">
        <f>IF(ISERROR(SUM(W362:W368)/W371),"",SUM(W362:W368)/W371)</f>
        <v>0</v>
      </c>
      <c r="X369" s="25"/>
    </row>
    <row r="370" spans="1:24" ht="12.75" customHeight="1" x14ac:dyDescent="0.2">
      <c r="A370" s="4"/>
      <c r="B370" s="6"/>
      <c r="C370" s="4" t="s">
        <v>50</v>
      </c>
      <c r="D370" s="22"/>
      <c r="E370" s="4">
        <v>3</v>
      </c>
      <c r="F370" s="4">
        <v>2</v>
      </c>
      <c r="G370" s="1">
        <f t="shared" ref="G370:G371" si="306">IF(SUM(E370:F370)=0,"",SUM(E370:F370))</f>
        <v>5</v>
      </c>
      <c r="H370" s="22"/>
      <c r="I370" s="4">
        <v>2</v>
      </c>
      <c r="J370" s="4">
        <v>1</v>
      </c>
      <c r="K370" s="1">
        <f t="shared" ref="K370:K371" si="307">IF(SUM(I370:J370)=0,"",SUM(I370:J370))</f>
        <v>3</v>
      </c>
      <c r="L370" s="22"/>
      <c r="M370" s="4">
        <v>2</v>
      </c>
      <c r="N370" s="4">
        <v>1</v>
      </c>
      <c r="O370" s="1">
        <f t="shared" ref="O370:O371" si="308">IF(SUM(M370:N370)=0,"",SUM(M370:N370))</f>
        <v>3</v>
      </c>
      <c r="P370" s="22"/>
      <c r="Q370" s="4">
        <v>3</v>
      </c>
      <c r="R370" s="4">
        <v>1</v>
      </c>
      <c r="S370" s="1">
        <f t="shared" ref="S370:S371" si="309">IF(SUM(Q370:R370)=0,"",SUM(Q370:R370))</f>
        <v>4</v>
      </c>
      <c r="T370" s="22"/>
      <c r="U370" s="4">
        <v>3</v>
      </c>
      <c r="V370" s="4">
        <v>4</v>
      </c>
      <c r="W370" s="1">
        <f t="shared" ref="W370:W371" si="310">IF(SUM(U370:V370)=0,"",SUM(U370:V370))</f>
        <v>7</v>
      </c>
      <c r="X370" s="22"/>
    </row>
    <row r="371" spans="1:24" ht="12.75" customHeight="1" x14ac:dyDescent="0.2">
      <c r="A371" s="4"/>
      <c r="B371" s="28" t="s">
        <v>51</v>
      </c>
      <c r="C371" s="4"/>
      <c r="D371" s="22"/>
      <c r="E371" s="1">
        <f>SUM(E362:E370)</f>
        <v>3</v>
      </c>
      <c r="F371" s="1">
        <f>SUM(F362:F370)</f>
        <v>2</v>
      </c>
      <c r="G371" s="1">
        <f t="shared" si="306"/>
        <v>5</v>
      </c>
      <c r="H371" s="22"/>
      <c r="I371" s="1">
        <f>SUM(I362:I370)</f>
        <v>2</v>
      </c>
      <c r="J371" s="1">
        <f>SUM(J362:J370)</f>
        <v>1</v>
      </c>
      <c r="K371" s="1">
        <f t="shared" si="307"/>
        <v>3</v>
      </c>
      <c r="L371" s="22"/>
      <c r="M371" s="1">
        <f>SUM(M362:M370)</f>
        <v>2</v>
      </c>
      <c r="N371" s="1">
        <f>SUM(N362:N370)</f>
        <v>1</v>
      </c>
      <c r="O371" s="1">
        <f t="shared" si="308"/>
        <v>3</v>
      </c>
      <c r="P371" s="22"/>
      <c r="Q371" s="1">
        <f>SUM(Q362:Q370)</f>
        <v>3</v>
      </c>
      <c r="R371" s="1">
        <f>SUM(R362:R370)</f>
        <v>1</v>
      </c>
      <c r="S371" s="1">
        <f t="shared" si="309"/>
        <v>4</v>
      </c>
      <c r="T371" s="22"/>
      <c r="U371" s="1">
        <f>SUM(U362:U370)</f>
        <v>3</v>
      </c>
      <c r="V371" s="1">
        <f>SUM(V362:V370)</f>
        <v>4</v>
      </c>
      <c r="W371" s="1">
        <f t="shared" si="310"/>
        <v>7</v>
      </c>
      <c r="X371" s="22"/>
    </row>
    <row r="372" spans="1:24" ht="12.75" customHeight="1" x14ac:dyDescent="0.2">
      <c r="A372" s="6"/>
      <c r="B372" s="29"/>
      <c r="C372" s="6" t="s">
        <v>52</v>
      </c>
      <c r="D372" s="25"/>
      <c r="E372" s="26">
        <f>IF(ISERROR(E371/G371),"",E371/G371)</f>
        <v>0.6</v>
      </c>
      <c r="F372" s="26">
        <f>IF(ISERROR(F371/G371),"",F371/G371)</f>
        <v>0.4</v>
      </c>
      <c r="G372" s="26"/>
      <c r="H372" s="25"/>
      <c r="I372" s="26">
        <f>IF(ISERROR(I371/K371),"",I371/K371)</f>
        <v>0.66666666666666663</v>
      </c>
      <c r="J372" s="26">
        <f>IF(ISERROR(J371/K371),"",J371/K371)</f>
        <v>0.33333333333333331</v>
      </c>
      <c r="K372" s="26"/>
      <c r="L372" s="25"/>
      <c r="M372" s="26">
        <f>IF(ISERROR(M371/O371),"",M371/O371)</f>
        <v>0.66666666666666663</v>
      </c>
      <c r="N372" s="26">
        <f>IF(ISERROR(N371/O371),"",N371/O371)</f>
        <v>0.33333333333333331</v>
      </c>
      <c r="O372" s="26"/>
      <c r="P372" s="25"/>
      <c r="Q372" s="26">
        <f>IF(ISERROR(Q371/S371),"",Q371/S371)</f>
        <v>0.75</v>
      </c>
      <c r="R372" s="26">
        <f>IF(ISERROR(R371/S371),"",R371/S371)</f>
        <v>0.25</v>
      </c>
      <c r="S372" s="26"/>
      <c r="T372" s="25"/>
      <c r="U372" s="26">
        <f>IF(ISERROR(U371/W371),"",U371/W371)</f>
        <v>0.42857142857142855</v>
      </c>
      <c r="V372" s="26">
        <f>IF(ISERROR(V371/W371),"",V371/W371)</f>
        <v>0.5714285714285714</v>
      </c>
      <c r="W372" s="26"/>
      <c r="X372" s="25"/>
    </row>
    <row r="373" spans="1:24" ht="12.75" customHeight="1" x14ac:dyDescent="0.2">
      <c r="A373" s="4"/>
      <c r="B373" s="6" t="s">
        <v>25</v>
      </c>
      <c r="C373" s="4"/>
      <c r="D373" s="22"/>
      <c r="H373" s="22"/>
      <c r="L373" s="22"/>
      <c r="P373" s="22"/>
      <c r="T373" s="22"/>
      <c r="X373" s="22"/>
    </row>
    <row r="374" spans="1:24" ht="12.75" customHeight="1" x14ac:dyDescent="0.2">
      <c r="A374" s="4"/>
      <c r="B374" s="6"/>
      <c r="C374" s="4" t="s">
        <v>42</v>
      </c>
      <c r="D374" s="22"/>
      <c r="G374" s="1" t="str">
        <f t="shared" ref="G374:G380" si="311">IF(SUM(E374:F374)=0,"",SUM(E374:F374))</f>
        <v/>
      </c>
      <c r="H374" s="22"/>
      <c r="K374" s="1" t="str">
        <f t="shared" ref="K374:K380" si="312">IF(SUM(I374:J374)=0,"",SUM(I374:J374))</f>
        <v/>
      </c>
      <c r="L374" s="22"/>
      <c r="O374" s="1" t="str">
        <f t="shared" ref="O374:O380" si="313">IF(SUM(M374:N374)=0,"",SUM(M374:N374))</f>
        <v/>
      </c>
      <c r="P374" s="22"/>
      <c r="S374" s="1" t="str">
        <f t="shared" ref="S374:S380" si="314">IF(SUM(Q374:R374)=0,"",SUM(Q374:R374))</f>
        <v/>
      </c>
      <c r="T374" s="22"/>
      <c r="W374" s="1" t="str">
        <f t="shared" ref="W374:W380" si="315">IF(SUM(U374:V374)=0,"",SUM(U374:V374))</f>
        <v/>
      </c>
      <c r="X374" s="22"/>
    </row>
    <row r="375" spans="1:24" ht="12.75" customHeight="1" x14ac:dyDescent="0.2">
      <c r="A375" s="4"/>
      <c r="B375" s="6"/>
      <c r="C375" s="4" t="s">
        <v>43</v>
      </c>
      <c r="D375" s="22"/>
      <c r="E375" s="4">
        <v>1</v>
      </c>
      <c r="G375" s="1">
        <f t="shared" si="311"/>
        <v>1</v>
      </c>
      <c r="H375" s="22"/>
      <c r="I375" s="4">
        <v>1</v>
      </c>
      <c r="K375" s="1">
        <f t="shared" si="312"/>
        <v>1</v>
      </c>
      <c r="L375" s="22"/>
      <c r="O375" s="1" t="str">
        <f t="shared" si="313"/>
        <v/>
      </c>
      <c r="P375" s="22"/>
      <c r="S375" s="1" t="str">
        <f t="shared" si="314"/>
        <v/>
      </c>
      <c r="T375" s="22"/>
      <c r="U375" s="4">
        <v>1</v>
      </c>
      <c r="W375" s="1">
        <f t="shared" si="315"/>
        <v>1</v>
      </c>
      <c r="X375" s="22"/>
    </row>
    <row r="376" spans="1:24" ht="12.75" customHeight="1" x14ac:dyDescent="0.2">
      <c r="A376" s="4"/>
      <c r="B376" s="6"/>
      <c r="C376" s="4" t="s">
        <v>44</v>
      </c>
      <c r="D376" s="22"/>
      <c r="G376" s="1" t="str">
        <f t="shared" si="311"/>
        <v/>
      </c>
      <c r="H376" s="22"/>
      <c r="K376" s="1" t="str">
        <f t="shared" si="312"/>
        <v/>
      </c>
      <c r="L376" s="22"/>
      <c r="O376" s="1" t="str">
        <f t="shared" si="313"/>
        <v/>
      </c>
      <c r="P376" s="22"/>
      <c r="S376" s="1" t="str">
        <f t="shared" si="314"/>
        <v/>
      </c>
      <c r="T376" s="22"/>
      <c r="W376" s="1" t="str">
        <f t="shared" si="315"/>
        <v/>
      </c>
      <c r="X376" s="22"/>
    </row>
    <row r="377" spans="1:24" ht="12.75" customHeight="1" x14ac:dyDescent="0.2">
      <c r="A377" s="4"/>
      <c r="B377" s="6"/>
      <c r="C377" s="4" t="s">
        <v>45</v>
      </c>
      <c r="D377" s="22"/>
      <c r="G377" s="1" t="str">
        <f t="shared" si="311"/>
        <v/>
      </c>
      <c r="H377" s="22"/>
      <c r="K377" s="1" t="str">
        <f t="shared" si="312"/>
        <v/>
      </c>
      <c r="L377" s="22"/>
      <c r="O377" s="1" t="str">
        <f t="shared" si="313"/>
        <v/>
      </c>
      <c r="P377" s="22"/>
      <c r="S377" s="1" t="str">
        <f t="shared" si="314"/>
        <v/>
      </c>
      <c r="T377" s="22"/>
      <c r="W377" s="1" t="str">
        <f t="shared" si="315"/>
        <v/>
      </c>
      <c r="X377" s="22"/>
    </row>
    <row r="378" spans="1:24" ht="12.75" customHeight="1" x14ac:dyDescent="0.2">
      <c r="A378" s="4"/>
      <c r="B378" s="6"/>
      <c r="C378" s="4" t="s">
        <v>46</v>
      </c>
      <c r="D378" s="22"/>
      <c r="G378" s="1" t="str">
        <f t="shared" si="311"/>
        <v/>
      </c>
      <c r="H378" s="22"/>
      <c r="K378" s="1" t="str">
        <f t="shared" si="312"/>
        <v/>
      </c>
      <c r="L378" s="22"/>
      <c r="O378" s="1" t="str">
        <f t="shared" si="313"/>
        <v/>
      </c>
      <c r="P378" s="22"/>
      <c r="S378" s="1" t="str">
        <f t="shared" si="314"/>
        <v/>
      </c>
      <c r="T378" s="22"/>
      <c r="W378" s="1" t="str">
        <f t="shared" si="315"/>
        <v/>
      </c>
      <c r="X378" s="22"/>
    </row>
    <row r="379" spans="1:24" ht="12.75" customHeight="1" x14ac:dyDescent="0.2">
      <c r="A379" s="4"/>
      <c r="B379" s="6"/>
      <c r="C379" s="4" t="s">
        <v>47</v>
      </c>
      <c r="D379" s="22"/>
      <c r="G379" s="1" t="str">
        <f t="shared" si="311"/>
        <v/>
      </c>
      <c r="H379" s="22"/>
      <c r="K379" s="1" t="str">
        <f t="shared" si="312"/>
        <v/>
      </c>
      <c r="L379" s="22"/>
      <c r="O379" s="1" t="str">
        <f t="shared" si="313"/>
        <v/>
      </c>
      <c r="P379" s="22"/>
      <c r="S379" s="1" t="str">
        <f t="shared" si="314"/>
        <v/>
      </c>
      <c r="T379" s="22"/>
      <c r="W379" s="1" t="str">
        <f t="shared" si="315"/>
        <v/>
      </c>
      <c r="X379" s="22"/>
    </row>
    <row r="380" spans="1:24" ht="12.75" customHeight="1" x14ac:dyDescent="0.2">
      <c r="A380" s="4"/>
      <c r="B380" s="6"/>
      <c r="C380" s="4" t="s">
        <v>48</v>
      </c>
      <c r="D380" s="22"/>
      <c r="G380" s="1" t="str">
        <f t="shared" si="311"/>
        <v/>
      </c>
      <c r="H380" s="22"/>
      <c r="K380" s="1" t="str">
        <f t="shared" si="312"/>
        <v/>
      </c>
      <c r="L380" s="22"/>
      <c r="O380" s="1" t="str">
        <f t="shared" si="313"/>
        <v/>
      </c>
      <c r="P380" s="22"/>
      <c r="S380" s="1" t="str">
        <f t="shared" si="314"/>
        <v/>
      </c>
      <c r="T380" s="22"/>
      <c r="W380" s="1" t="str">
        <f t="shared" si="315"/>
        <v/>
      </c>
      <c r="X380" s="22"/>
    </row>
    <row r="381" spans="1:24" ht="12.75" customHeight="1" x14ac:dyDescent="0.2">
      <c r="A381" s="6"/>
      <c r="B381" s="6" t="s">
        <v>49</v>
      </c>
      <c r="D381" s="25"/>
      <c r="E381" s="6"/>
      <c r="F381" s="6"/>
      <c r="G381" s="26">
        <f>IF(ISERROR(SUM(G374:G380)/G383),"",SUM(G374:G380)/G383)</f>
        <v>1</v>
      </c>
      <c r="H381" s="25"/>
      <c r="I381" s="6"/>
      <c r="J381" s="6"/>
      <c r="K381" s="26">
        <f>IF(ISERROR(SUM(K374:K380)/K383),"",SUM(K374:K380)/K383)</f>
        <v>0.5</v>
      </c>
      <c r="L381" s="25"/>
      <c r="M381" s="6"/>
      <c r="N381" s="6"/>
      <c r="O381" s="26" t="str">
        <f>IF(ISERROR(SUM(O374:O380)/O383),"",SUM(O374:O380)/O383)</f>
        <v/>
      </c>
      <c r="P381" s="25"/>
      <c r="Q381" s="6"/>
      <c r="R381" s="6"/>
      <c r="S381" s="26" t="str">
        <f>IF(ISERROR(SUM(S374:S380)/S383),"",SUM(S374:S380)/S383)</f>
        <v/>
      </c>
      <c r="T381" s="25"/>
      <c r="U381" s="6"/>
      <c r="V381" s="6"/>
      <c r="W381" s="26">
        <f>IF(ISERROR(SUM(W374:W380)/W383),"",SUM(W374:W380)/W383)</f>
        <v>0.5</v>
      </c>
      <c r="X381" s="25"/>
    </row>
    <row r="382" spans="1:24" ht="12.75" customHeight="1" x14ac:dyDescent="0.2">
      <c r="A382" s="4"/>
      <c r="B382" s="6"/>
      <c r="C382" s="4" t="s">
        <v>50</v>
      </c>
      <c r="D382" s="22"/>
      <c r="G382" s="1" t="str">
        <f t="shared" ref="G382:G383" si="316">IF(SUM(E382:F382)=0,"",SUM(E382:F382))</f>
        <v/>
      </c>
      <c r="H382" s="22"/>
      <c r="J382" s="4">
        <v>1</v>
      </c>
      <c r="K382" s="1">
        <f t="shared" ref="K382:K383" si="317">IF(SUM(I382:J382)=0,"",SUM(I382:J382))</f>
        <v>1</v>
      </c>
      <c r="L382" s="22"/>
      <c r="O382" s="1" t="str">
        <f t="shared" ref="O382:O383" si="318">IF(SUM(M382:N382)=0,"",SUM(M382:N382))</f>
        <v/>
      </c>
      <c r="P382" s="22"/>
      <c r="S382" s="1" t="str">
        <f t="shared" ref="S382:S383" si="319">IF(SUM(Q382:R382)=0,"",SUM(Q382:R382))</f>
        <v/>
      </c>
      <c r="T382" s="22"/>
      <c r="U382" s="4">
        <v>1</v>
      </c>
      <c r="W382" s="1">
        <f t="shared" ref="W382:W383" si="320">IF(SUM(U382:V382)=0,"",SUM(U382:V382))</f>
        <v>1</v>
      </c>
      <c r="X382" s="22"/>
    </row>
    <row r="383" spans="1:24" ht="12.75" customHeight="1" x14ac:dyDescent="0.2">
      <c r="A383" s="4"/>
      <c r="B383" s="28" t="s">
        <v>51</v>
      </c>
      <c r="C383" s="4"/>
      <c r="D383" s="22"/>
      <c r="E383" s="1">
        <f>SUM(E374:E382)</f>
        <v>1</v>
      </c>
      <c r="F383" s="1">
        <f>SUM(F374:F382)</f>
        <v>0</v>
      </c>
      <c r="G383" s="1">
        <f t="shared" si="316"/>
        <v>1</v>
      </c>
      <c r="H383" s="22"/>
      <c r="I383" s="1">
        <f>SUM(I374:I382)</f>
        <v>1</v>
      </c>
      <c r="J383" s="1">
        <f>SUM(J374:J382)</f>
        <v>1</v>
      </c>
      <c r="K383" s="1">
        <f t="shared" si="317"/>
        <v>2</v>
      </c>
      <c r="L383" s="22"/>
      <c r="M383" s="1">
        <f>SUM(M374:M382)</f>
        <v>0</v>
      </c>
      <c r="N383" s="1">
        <f>SUM(N374:N382)</f>
        <v>0</v>
      </c>
      <c r="O383" s="1" t="str">
        <f t="shared" si="318"/>
        <v/>
      </c>
      <c r="P383" s="22"/>
      <c r="Q383" s="1">
        <f>SUM(Q374:Q382)</f>
        <v>0</v>
      </c>
      <c r="R383" s="1">
        <f>SUM(R374:R382)</f>
        <v>0</v>
      </c>
      <c r="S383" s="1" t="str">
        <f t="shared" si="319"/>
        <v/>
      </c>
      <c r="T383" s="22"/>
      <c r="U383" s="1">
        <f>SUM(U374:U382)</f>
        <v>2</v>
      </c>
      <c r="V383" s="1">
        <f>SUM(V374:V382)</f>
        <v>0</v>
      </c>
      <c r="W383" s="1">
        <f t="shared" si="320"/>
        <v>2</v>
      </c>
      <c r="X383" s="22"/>
    </row>
    <row r="384" spans="1:24" ht="12.75" customHeight="1" x14ac:dyDescent="0.2">
      <c r="A384" s="6"/>
      <c r="B384" s="29"/>
      <c r="C384" s="6" t="s">
        <v>52</v>
      </c>
      <c r="D384" s="25"/>
      <c r="E384" s="26">
        <f>IF(ISERROR(E383/G383),"",E383/G383)</f>
        <v>1</v>
      </c>
      <c r="F384" s="26">
        <f>IF(ISERROR(F383/G383),"",F383/G383)</f>
        <v>0</v>
      </c>
      <c r="G384" s="26"/>
      <c r="H384" s="25"/>
      <c r="I384" s="26">
        <f>IF(ISERROR(I383/K383),"",I383/K383)</f>
        <v>0.5</v>
      </c>
      <c r="J384" s="26">
        <f>IF(ISERROR(J383/K383),"",J383/K383)</f>
        <v>0.5</v>
      </c>
      <c r="K384" s="26"/>
      <c r="L384" s="25"/>
      <c r="M384" s="26" t="str">
        <f>IF(ISERROR(M383/O383),"",M383/O383)</f>
        <v/>
      </c>
      <c r="N384" s="26" t="str">
        <f>IF(ISERROR(N383/O383),"",N383/O383)</f>
        <v/>
      </c>
      <c r="O384" s="26"/>
      <c r="P384" s="25"/>
      <c r="Q384" s="26" t="str">
        <f>IF(ISERROR(Q383/S383),"",Q383/S383)</f>
        <v/>
      </c>
      <c r="R384" s="26" t="str">
        <f>IF(ISERROR(R383/S383),"",R383/S383)</f>
        <v/>
      </c>
      <c r="S384" s="26"/>
      <c r="T384" s="25"/>
      <c r="U384" s="26">
        <f>IF(ISERROR(U383/W383),"",U383/W383)</f>
        <v>1</v>
      </c>
      <c r="V384" s="26">
        <f>IF(ISERROR(V383/W383),"",V383/W383)</f>
        <v>0</v>
      </c>
      <c r="W384" s="26"/>
      <c r="X384" s="25"/>
    </row>
    <row r="385" spans="1:24" ht="12.75" customHeight="1" x14ac:dyDescent="0.2">
      <c r="A385" s="4"/>
      <c r="B385" s="6" t="s">
        <v>26</v>
      </c>
      <c r="C385" s="4"/>
      <c r="D385" s="22"/>
      <c r="H385" s="22"/>
      <c r="L385" s="22"/>
      <c r="P385" s="22"/>
      <c r="T385" s="22"/>
      <c r="X385" s="22"/>
    </row>
    <row r="386" spans="1:24" ht="12.75" customHeight="1" x14ac:dyDescent="0.2">
      <c r="A386" s="4"/>
      <c r="B386" s="6"/>
      <c r="C386" s="4" t="s">
        <v>42</v>
      </c>
      <c r="D386" s="22"/>
      <c r="G386" s="1" t="str">
        <f t="shared" ref="G386:G392" si="321">IF(SUM(E386:F386)=0,"",SUM(E386:F386))</f>
        <v/>
      </c>
      <c r="H386" s="22"/>
      <c r="K386" s="1" t="str">
        <f t="shared" ref="K386:K392" si="322">IF(SUM(I386:J386)=0,"",SUM(I386:J386))</f>
        <v/>
      </c>
      <c r="L386" s="22"/>
      <c r="O386" s="1" t="str">
        <f t="shared" ref="O386:O392" si="323">IF(SUM(M386:N386)=0,"",SUM(M386:N386))</f>
        <v/>
      </c>
      <c r="P386" s="22"/>
      <c r="S386" s="1" t="str">
        <f t="shared" ref="S386:S392" si="324">IF(SUM(Q386:R386)=0,"",SUM(Q386:R386))</f>
        <v/>
      </c>
      <c r="T386" s="22"/>
      <c r="W386" s="1" t="str">
        <f t="shared" ref="W386:W392" si="325">IF(SUM(U386:V386)=0,"",SUM(U386:V386))</f>
        <v/>
      </c>
      <c r="X386" s="22"/>
    </row>
    <row r="387" spans="1:24" ht="12.75" customHeight="1" x14ac:dyDescent="0.2">
      <c r="A387" s="4"/>
      <c r="B387" s="6"/>
      <c r="C387" s="4" t="s">
        <v>43</v>
      </c>
      <c r="D387" s="22"/>
      <c r="G387" s="1" t="str">
        <f t="shared" si="321"/>
        <v/>
      </c>
      <c r="H387" s="22"/>
      <c r="K387" s="1" t="str">
        <f t="shared" si="322"/>
        <v/>
      </c>
      <c r="L387" s="22"/>
      <c r="O387" s="1" t="str">
        <f t="shared" si="323"/>
        <v/>
      </c>
      <c r="P387" s="22"/>
      <c r="S387" s="1" t="str">
        <f t="shared" si="324"/>
        <v/>
      </c>
      <c r="T387" s="22"/>
      <c r="W387" s="1" t="str">
        <f t="shared" si="325"/>
        <v/>
      </c>
      <c r="X387" s="22"/>
    </row>
    <row r="388" spans="1:24" ht="12.75" customHeight="1" x14ac:dyDescent="0.2">
      <c r="A388" s="4"/>
      <c r="B388" s="6"/>
      <c r="C388" s="4" t="s">
        <v>44</v>
      </c>
      <c r="D388" s="22"/>
      <c r="G388" s="1" t="str">
        <f t="shared" si="321"/>
        <v/>
      </c>
      <c r="H388" s="22"/>
      <c r="K388" s="1" t="str">
        <f t="shared" si="322"/>
        <v/>
      </c>
      <c r="L388" s="22"/>
      <c r="O388" s="1" t="str">
        <f t="shared" si="323"/>
        <v/>
      </c>
      <c r="P388" s="22"/>
      <c r="S388" s="1" t="str">
        <f t="shared" si="324"/>
        <v/>
      </c>
      <c r="T388" s="22"/>
      <c r="W388" s="1" t="str">
        <f t="shared" si="325"/>
        <v/>
      </c>
      <c r="X388" s="22"/>
    </row>
    <row r="389" spans="1:24" ht="12.75" customHeight="1" x14ac:dyDescent="0.2">
      <c r="A389" s="4"/>
      <c r="B389" s="6"/>
      <c r="C389" s="4" t="s">
        <v>45</v>
      </c>
      <c r="D389" s="22"/>
      <c r="G389" s="1" t="str">
        <f t="shared" si="321"/>
        <v/>
      </c>
      <c r="H389" s="22"/>
      <c r="K389" s="1" t="str">
        <f t="shared" si="322"/>
        <v/>
      </c>
      <c r="L389" s="22"/>
      <c r="O389" s="1" t="str">
        <f t="shared" si="323"/>
        <v/>
      </c>
      <c r="P389" s="22"/>
      <c r="S389" s="1" t="str">
        <f t="shared" si="324"/>
        <v/>
      </c>
      <c r="T389" s="22"/>
      <c r="W389" s="1" t="str">
        <f t="shared" si="325"/>
        <v/>
      </c>
      <c r="X389" s="22"/>
    </row>
    <row r="390" spans="1:24" ht="12.75" customHeight="1" x14ac:dyDescent="0.2">
      <c r="A390" s="4"/>
      <c r="B390" s="6"/>
      <c r="C390" s="4" t="s">
        <v>46</v>
      </c>
      <c r="D390" s="22"/>
      <c r="G390" s="1" t="str">
        <f t="shared" si="321"/>
        <v/>
      </c>
      <c r="H390" s="22"/>
      <c r="K390" s="1" t="str">
        <f t="shared" si="322"/>
        <v/>
      </c>
      <c r="L390" s="22"/>
      <c r="O390" s="1" t="str">
        <f t="shared" si="323"/>
        <v/>
      </c>
      <c r="P390" s="22"/>
      <c r="S390" s="1" t="str">
        <f t="shared" si="324"/>
        <v/>
      </c>
      <c r="T390" s="22"/>
      <c r="W390" s="1" t="str">
        <f t="shared" si="325"/>
        <v/>
      </c>
      <c r="X390" s="22"/>
    </row>
    <row r="391" spans="1:24" ht="12.75" customHeight="1" x14ac:dyDescent="0.2">
      <c r="A391" s="4"/>
      <c r="B391" s="6"/>
      <c r="C391" s="4" t="s">
        <v>47</v>
      </c>
      <c r="D391" s="22"/>
      <c r="G391" s="1" t="str">
        <f t="shared" si="321"/>
        <v/>
      </c>
      <c r="H391" s="22"/>
      <c r="K391" s="1" t="str">
        <f t="shared" si="322"/>
        <v/>
      </c>
      <c r="L391" s="22"/>
      <c r="O391" s="1" t="str">
        <f t="shared" si="323"/>
        <v/>
      </c>
      <c r="P391" s="22"/>
      <c r="S391" s="1" t="str">
        <f t="shared" si="324"/>
        <v/>
      </c>
      <c r="T391" s="22"/>
      <c r="W391" s="1" t="str">
        <f t="shared" si="325"/>
        <v/>
      </c>
      <c r="X391" s="22"/>
    </row>
    <row r="392" spans="1:24" ht="12.75" customHeight="1" x14ac:dyDescent="0.2">
      <c r="A392" s="4"/>
      <c r="B392" s="6"/>
      <c r="C392" s="4" t="s">
        <v>48</v>
      </c>
      <c r="D392" s="22"/>
      <c r="G392" s="1" t="str">
        <f t="shared" si="321"/>
        <v/>
      </c>
      <c r="H392" s="22"/>
      <c r="K392" s="1" t="str">
        <f t="shared" si="322"/>
        <v/>
      </c>
      <c r="L392" s="22"/>
      <c r="O392" s="1" t="str">
        <f t="shared" si="323"/>
        <v/>
      </c>
      <c r="P392" s="22"/>
      <c r="S392" s="1" t="str">
        <f t="shared" si="324"/>
        <v/>
      </c>
      <c r="T392" s="22"/>
      <c r="W392" s="1" t="str">
        <f t="shared" si="325"/>
        <v/>
      </c>
      <c r="X392" s="22"/>
    </row>
    <row r="393" spans="1:24" ht="12.75" customHeight="1" x14ac:dyDescent="0.2">
      <c r="A393" s="6"/>
      <c r="B393" s="6" t="s">
        <v>49</v>
      </c>
      <c r="D393" s="25"/>
      <c r="E393" s="6"/>
      <c r="F393" s="6"/>
      <c r="G393" s="26">
        <f>IF(ISERROR(SUM(G386:G392)/G395),"",SUM(G386:G392)/G395)</f>
        <v>0</v>
      </c>
      <c r="H393" s="25"/>
      <c r="I393" s="6"/>
      <c r="J393" s="6"/>
      <c r="K393" s="26" t="str">
        <f>IF(ISERROR(SUM(K386:K392)/K395),"",SUM(K386:K392)/K395)</f>
        <v/>
      </c>
      <c r="L393" s="25"/>
      <c r="M393" s="6"/>
      <c r="N393" s="6"/>
      <c r="O393" s="26" t="str">
        <f>IF(ISERROR(SUM(O386:O392)/O395),"",SUM(O386:O392)/O395)</f>
        <v/>
      </c>
      <c r="P393" s="25"/>
      <c r="Q393" s="6"/>
      <c r="R393" s="6"/>
      <c r="S393" s="26" t="str">
        <f>IF(ISERROR(SUM(S386:S392)/S395),"",SUM(S386:S392)/S395)</f>
        <v/>
      </c>
      <c r="T393" s="25"/>
      <c r="U393" s="6"/>
      <c r="V393" s="6"/>
      <c r="W393" s="26">
        <f>IF(ISERROR(SUM(W386:W392)/W395),"",SUM(W386:W392)/W395)</f>
        <v>0</v>
      </c>
      <c r="X393" s="25"/>
    </row>
    <row r="394" spans="1:24" ht="12.75" customHeight="1" x14ac:dyDescent="0.2">
      <c r="A394" s="4"/>
      <c r="B394" s="6"/>
      <c r="C394" s="4" t="s">
        <v>50</v>
      </c>
      <c r="D394" s="22"/>
      <c r="E394" s="4">
        <v>1</v>
      </c>
      <c r="G394" s="1">
        <f t="shared" ref="G394:G395" si="326">IF(SUM(E394:F394)=0,"",SUM(E394:F394))</f>
        <v>1</v>
      </c>
      <c r="H394" s="22"/>
      <c r="K394" s="1" t="str">
        <f t="shared" ref="K394:K395" si="327">IF(SUM(I394:J394)=0,"",SUM(I394:J394))</f>
        <v/>
      </c>
      <c r="L394" s="22"/>
      <c r="O394" s="1" t="str">
        <f t="shared" ref="O394:O395" si="328">IF(SUM(M394:N394)=0,"",SUM(M394:N394))</f>
        <v/>
      </c>
      <c r="P394" s="22"/>
      <c r="S394" s="1" t="str">
        <f t="shared" ref="S394:S395" si="329">IF(SUM(Q394:R394)=0,"",SUM(Q394:R394))</f>
        <v/>
      </c>
      <c r="T394" s="22"/>
      <c r="V394" s="4">
        <v>1</v>
      </c>
      <c r="W394" s="1">
        <f t="shared" ref="W394:W395" si="330">IF(SUM(U394:V394)=0,"",SUM(U394:V394))</f>
        <v>1</v>
      </c>
      <c r="X394" s="22"/>
    </row>
    <row r="395" spans="1:24" ht="12.75" customHeight="1" x14ac:dyDescent="0.2">
      <c r="A395" s="4"/>
      <c r="B395" s="28" t="s">
        <v>51</v>
      </c>
      <c r="C395" s="4"/>
      <c r="D395" s="22"/>
      <c r="E395" s="1">
        <f>SUM(E386:E394)</f>
        <v>1</v>
      </c>
      <c r="F395" s="1">
        <f>SUM(F386:F394)</f>
        <v>0</v>
      </c>
      <c r="G395" s="1">
        <f t="shared" si="326"/>
        <v>1</v>
      </c>
      <c r="H395" s="22"/>
      <c r="I395" s="1">
        <f>SUM(I386:I394)</f>
        <v>0</v>
      </c>
      <c r="J395" s="1">
        <f>SUM(J386:J394)</f>
        <v>0</v>
      </c>
      <c r="K395" s="1" t="str">
        <f t="shared" si="327"/>
        <v/>
      </c>
      <c r="L395" s="22"/>
      <c r="M395" s="1">
        <f>SUM(M386:M394)</f>
        <v>0</v>
      </c>
      <c r="N395" s="1">
        <f>SUM(N386:N394)</f>
        <v>0</v>
      </c>
      <c r="O395" s="1" t="str">
        <f t="shared" si="328"/>
        <v/>
      </c>
      <c r="P395" s="22"/>
      <c r="Q395" s="1">
        <f>SUM(Q386:Q394)</f>
        <v>0</v>
      </c>
      <c r="R395" s="1">
        <f>SUM(R386:R394)</f>
        <v>0</v>
      </c>
      <c r="S395" s="1" t="str">
        <f t="shared" si="329"/>
        <v/>
      </c>
      <c r="T395" s="22"/>
      <c r="U395" s="1">
        <f>SUM(U386:U394)</f>
        <v>0</v>
      </c>
      <c r="V395" s="1">
        <f>SUM(V386:V394)</f>
        <v>1</v>
      </c>
      <c r="W395" s="1">
        <f t="shared" si="330"/>
        <v>1</v>
      </c>
      <c r="X395" s="22"/>
    </row>
    <row r="396" spans="1:24" ht="12.75" customHeight="1" x14ac:dyDescent="0.2">
      <c r="A396" s="6"/>
      <c r="B396" s="29"/>
      <c r="C396" s="6" t="s">
        <v>52</v>
      </c>
      <c r="D396" s="25"/>
      <c r="E396" s="26">
        <f>IF(ISERROR(E395/G395),"",E395/G395)</f>
        <v>1</v>
      </c>
      <c r="F396" s="26">
        <f>IF(ISERROR(F395/G395),"",F395/G395)</f>
        <v>0</v>
      </c>
      <c r="G396" s="26"/>
      <c r="H396" s="25"/>
      <c r="I396" s="26" t="str">
        <f>IF(ISERROR(I395/K395),"",I395/K395)</f>
        <v/>
      </c>
      <c r="J396" s="26" t="str">
        <f>IF(ISERROR(J395/K395),"",J395/K395)</f>
        <v/>
      </c>
      <c r="K396" s="26"/>
      <c r="L396" s="25"/>
      <c r="M396" s="26" t="str">
        <f>IF(ISERROR(M395/O395),"",M395/O395)</f>
        <v/>
      </c>
      <c r="N396" s="26" t="str">
        <f>IF(ISERROR(N395/O395),"",N395/O395)</f>
        <v/>
      </c>
      <c r="O396" s="26"/>
      <c r="P396" s="25"/>
      <c r="Q396" s="26" t="str">
        <f>IF(ISERROR(Q395/S395),"",Q395/S395)</f>
        <v/>
      </c>
      <c r="R396" s="26" t="str">
        <f>IF(ISERROR(R395/S395),"",R395/S395)</f>
        <v/>
      </c>
      <c r="S396" s="26"/>
      <c r="T396" s="25"/>
      <c r="U396" s="26">
        <f>IF(ISERROR(U395/W395),"",U395/W395)</f>
        <v>0</v>
      </c>
      <c r="V396" s="26">
        <f>IF(ISERROR(V395/W395),"",V395/W395)</f>
        <v>1</v>
      </c>
      <c r="W396" s="26"/>
      <c r="X396" s="25"/>
    </row>
    <row r="397" spans="1:24" ht="12.75" customHeight="1" x14ac:dyDescent="0.2">
      <c r="A397" s="4"/>
      <c r="B397" s="6" t="s">
        <v>27</v>
      </c>
      <c r="C397" s="4"/>
      <c r="D397" s="22"/>
      <c r="H397" s="22"/>
      <c r="L397" s="22"/>
      <c r="P397" s="22"/>
      <c r="T397" s="22"/>
      <c r="X397" s="22"/>
    </row>
    <row r="398" spans="1:24" ht="12.75" customHeight="1" x14ac:dyDescent="0.2">
      <c r="A398" s="4"/>
      <c r="B398" s="6"/>
      <c r="C398" s="4" t="s">
        <v>42</v>
      </c>
      <c r="D398" s="22"/>
      <c r="F398" s="4">
        <v>1</v>
      </c>
      <c r="G398" s="1">
        <f t="shared" ref="G398:G404" si="331">IF(SUM(E398:F398)=0,"",SUM(E398:F398))</f>
        <v>1</v>
      </c>
      <c r="H398" s="22"/>
      <c r="J398" s="4">
        <v>1</v>
      </c>
      <c r="K398" s="1">
        <f t="shared" ref="K398:K404" si="332">IF(SUM(I398:J398)=0,"",SUM(I398:J398))</f>
        <v>1</v>
      </c>
      <c r="L398" s="22"/>
      <c r="O398" s="1" t="str">
        <f t="shared" ref="O398:O404" si="333">IF(SUM(M398:N398)=0,"",SUM(M398:N398))</f>
        <v/>
      </c>
      <c r="P398" s="22"/>
      <c r="S398" s="1" t="str">
        <f t="shared" ref="S398:S404" si="334">IF(SUM(Q398:R398)=0,"",SUM(Q398:R398))</f>
        <v/>
      </c>
      <c r="T398" s="22"/>
      <c r="W398" s="1" t="str">
        <f t="shared" ref="W398:W404" si="335">IF(SUM(U398:V398)=0,"",SUM(U398:V398))</f>
        <v/>
      </c>
      <c r="X398" s="22"/>
    </row>
    <row r="399" spans="1:24" ht="12.75" customHeight="1" x14ac:dyDescent="0.2">
      <c r="A399" s="4"/>
      <c r="B399" s="6"/>
      <c r="C399" s="4" t="s">
        <v>43</v>
      </c>
      <c r="D399" s="22"/>
      <c r="G399" s="1" t="str">
        <f t="shared" si="331"/>
        <v/>
      </c>
      <c r="H399" s="22"/>
      <c r="K399" s="1" t="str">
        <f t="shared" si="332"/>
        <v/>
      </c>
      <c r="L399" s="22"/>
      <c r="O399" s="1" t="str">
        <f t="shared" si="333"/>
        <v/>
      </c>
      <c r="P399" s="22"/>
      <c r="R399" s="4">
        <v>1</v>
      </c>
      <c r="S399" s="1">
        <f t="shared" si="334"/>
        <v>1</v>
      </c>
      <c r="T399" s="22"/>
      <c r="V399" s="4">
        <v>1</v>
      </c>
      <c r="W399" s="1">
        <f t="shared" si="335"/>
        <v>1</v>
      </c>
      <c r="X399" s="22"/>
    </row>
    <row r="400" spans="1:24" ht="12.75" customHeight="1" x14ac:dyDescent="0.2">
      <c r="A400" s="4"/>
      <c r="B400" s="6"/>
      <c r="C400" s="4" t="s">
        <v>44</v>
      </c>
      <c r="D400" s="22"/>
      <c r="G400" s="1" t="str">
        <f t="shared" si="331"/>
        <v/>
      </c>
      <c r="H400" s="22"/>
      <c r="K400" s="1" t="str">
        <f t="shared" si="332"/>
        <v/>
      </c>
      <c r="L400" s="22"/>
      <c r="O400" s="1" t="str">
        <f t="shared" si="333"/>
        <v/>
      </c>
      <c r="P400" s="22"/>
      <c r="S400" s="1" t="str">
        <f t="shared" si="334"/>
        <v/>
      </c>
      <c r="T400" s="22"/>
      <c r="W400" s="1" t="str">
        <f t="shared" si="335"/>
        <v/>
      </c>
      <c r="X400" s="22"/>
    </row>
    <row r="401" spans="1:24" ht="12.75" customHeight="1" x14ac:dyDescent="0.2">
      <c r="A401" s="4"/>
      <c r="B401" s="6"/>
      <c r="C401" s="4" t="s">
        <v>45</v>
      </c>
      <c r="D401" s="22"/>
      <c r="G401" s="1" t="str">
        <f t="shared" si="331"/>
        <v/>
      </c>
      <c r="H401" s="22"/>
      <c r="K401" s="1" t="str">
        <f t="shared" si="332"/>
        <v/>
      </c>
      <c r="L401" s="22"/>
      <c r="O401" s="1" t="str">
        <f t="shared" si="333"/>
        <v/>
      </c>
      <c r="P401" s="22"/>
      <c r="S401" s="1" t="str">
        <f t="shared" si="334"/>
        <v/>
      </c>
      <c r="T401" s="22"/>
      <c r="W401" s="1" t="str">
        <f t="shared" si="335"/>
        <v/>
      </c>
      <c r="X401" s="22"/>
    </row>
    <row r="402" spans="1:24" ht="12.75" customHeight="1" x14ac:dyDescent="0.2">
      <c r="A402" s="4"/>
      <c r="B402" s="6"/>
      <c r="C402" s="4" t="s">
        <v>46</v>
      </c>
      <c r="D402" s="22"/>
      <c r="G402" s="1" t="str">
        <f t="shared" si="331"/>
        <v/>
      </c>
      <c r="H402" s="22"/>
      <c r="K402" s="1" t="str">
        <f t="shared" si="332"/>
        <v/>
      </c>
      <c r="L402" s="22"/>
      <c r="O402" s="1" t="str">
        <f t="shared" si="333"/>
        <v/>
      </c>
      <c r="P402" s="22"/>
      <c r="S402" s="1" t="str">
        <f t="shared" si="334"/>
        <v/>
      </c>
      <c r="T402" s="22"/>
      <c r="W402" s="1" t="str">
        <f t="shared" si="335"/>
        <v/>
      </c>
      <c r="X402" s="22"/>
    </row>
    <row r="403" spans="1:24" ht="12.75" customHeight="1" x14ac:dyDescent="0.2">
      <c r="A403" s="4"/>
      <c r="B403" s="6"/>
      <c r="C403" s="4" t="s">
        <v>47</v>
      </c>
      <c r="D403" s="22"/>
      <c r="G403" s="1" t="str">
        <f t="shared" si="331"/>
        <v/>
      </c>
      <c r="H403" s="22"/>
      <c r="K403" s="1" t="str">
        <f t="shared" si="332"/>
        <v/>
      </c>
      <c r="L403" s="22"/>
      <c r="O403" s="1" t="str">
        <f t="shared" si="333"/>
        <v/>
      </c>
      <c r="P403" s="22"/>
      <c r="S403" s="1" t="str">
        <f t="shared" si="334"/>
        <v/>
      </c>
      <c r="T403" s="22"/>
      <c r="W403" s="1" t="str">
        <f t="shared" si="335"/>
        <v/>
      </c>
      <c r="X403" s="22"/>
    </row>
    <row r="404" spans="1:24" ht="12.75" customHeight="1" x14ac:dyDescent="0.2">
      <c r="A404" s="4"/>
      <c r="B404" s="6"/>
      <c r="C404" s="4" t="s">
        <v>48</v>
      </c>
      <c r="D404" s="22"/>
      <c r="G404" s="1" t="str">
        <f t="shared" si="331"/>
        <v/>
      </c>
      <c r="H404" s="22"/>
      <c r="K404" s="1" t="str">
        <f t="shared" si="332"/>
        <v/>
      </c>
      <c r="L404" s="22"/>
      <c r="O404" s="1" t="str">
        <f t="shared" si="333"/>
        <v/>
      </c>
      <c r="P404" s="22"/>
      <c r="R404" s="4">
        <v>1</v>
      </c>
      <c r="S404" s="1">
        <f t="shared" si="334"/>
        <v>1</v>
      </c>
      <c r="T404" s="22"/>
      <c r="V404" s="4">
        <v>1</v>
      </c>
      <c r="W404" s="1">
        <f t="shared" si="335"/>
        <v>1</v>
      </c>
      <c r="X404" s="22"/>
    </row>
    <row r="405" spans="1:24" ht="12.75" customHeight="1" x14ac:dyDescent="0.2">
      <c r="A405" s="6"/>
      <c r="B405" s="6" t="s">
        <v>49</v>
      </c>
      <c r="D405" s="25"/>
      <c r="E405" s="6"/>
      <c r="F405" s="6"/>
      <c r="G405" s="26">
        <f>IF(ISERROR(SUM(G398:G404)/G407),"",SUM(G398:G404)/G407)</f>
        <v>0.5</v>
      </c>
      <c r="H405" s="25"/>
      <c r="I405" s="6"/>
      <c r="J405" s="6"/>
      <c r="K405" s="26">
        <f>IF(ISERROR(SUM(K398:K404)/K407),"",SUM(K398:K404)/K407)</f>
        <v>1</v>
      </c>
      <c r="L405" s="25"/>
      <c r="M405" s="6"/>
      <c r="N405" s="6"/>
      <c r="O405" s="26">
        <f>IF(ISERROR(SUM(O398:O404)/O407),"",SUM(O398:O404)/O407)</f>
        <v>0</v>
      </c>
      <c r="P405" s="25"/>
      <c r="Q405" s="6"/>
      <c r="R405" s="6"/>
      <c r="S405" s="26">
        <f>IF(ISERROR(SUM(S398:S404)/S407),"",SUM(S398:S404)/S407)</f>
        <v>1</v>
      </c>
      <c r="T405" s="25"/>
      <c r="U405" s="6"/>
      <c r="V405" s="6"/>
      <c r="W405" s="26">
        <f>IF(ISERROR(SUM(W398:W404)/W407),"",SUM(W398:W404)/W407)</f>
        <v>1</v>
      </c>
      <c r="X405" s="25"/>
    </row>
    <row r="406" spans="1:24" ht="12.75" customHeight="1" x14ac:dyDescent="0.2">
      <c r="A406" s="4"/>
      <c r="B406" s="6"/>
      <c r="C406" s="4" t="s">
        <v>50</v>
      </c>
      <c r="D406" s="22"/>
      <c r="F406" s="4">
        <v>1</v>
      </c>
      <c r="G406" s="1">
        <f t="shared" ref="G406:G407" si="336">IF(SUM(E406:F406)=0,"",SUM(E406:F406))</f>
        <v>1</v>
      </c>
      <c r="H406" s="22"/>
      <c r="K406" s="1" t="str">
        <f t="shared" ref="K406:K407" si="337">IF(SUM(I406:J406)=0,"",SUM(I406:J406))</f>
        <v/>
      </c>
      <c r="L406" s="22"/>
      <c r="N406" s="4">
        <v>1</v>
      </c>
      <c r="O406" s="1">
        <f t="shared" ref="O406:O407" si="338">IF(SUM(M406:N406)=0,"",SUM(M406:N406))</f>
        <v>1</v>
      </c>
      <c r="P406" s="22"/>
      <c r="S406" s="1" t="str">
        <f t="shared" ref="S406:S407" si="339">IF(SUM(Q406:R406)=0,"",SUM(Q406:R406))</f>
        <v/>
      </c>
      <c r="T406" s="22"/>
      <c r="W406" s="1" t="str">
        <f t="shared" ref="W406:W407" si="340">IF(SUM(U406:V406)=0,"",SUM(U406:V406))</f>
        <v/>
      </c>
      <c r="X406" s="22"/>
    </row>
    <row r="407" spans="1:24" ht="12.75" customHeight="1" x14ac:dyDescent="0.2">
      <c r="A407" s="4"/>
      <c r="B407" s="28" t="s">
        <v>51</v>
      </c>
      <c r="C407" s="4"/>
      <c r="D407" s="22"/>
      <c r="E407" s="1">
        <f>SUM(E398:E406)</f>
        <v>0</v>
      </c>
      <c r="F407" s="1">
        <f>SUM(F398:F406)</f>
        <v>2</v>
      </c>
      <c r="G407" s="1">
        <f t="shared" si="336"/>
        <v>2</v>
      </c>
      <c r="H407" s="22"/>
      <c r="I407" s="1">
        <f>SUM(I398:I406)</f>
        <v>0</v>
      </c>
      <c r="J407" s="1">
        <f>SUM(J398:J406)</f>
        <v>1</v>
      </c>
      <c r="K407" s="1">
        <f t="shared" si="337"/>
        <v>1</v>
      </c>
      <c r="L407" s="22"/>
      <c r="M407" s="1">
        <f>SUM(M398:M406)</f>
        <v>0</v>
      </c>
      <c r="N407" s="1">
        <f>SUM(N398:N406)</f>
        <v>1</v>
      </c>
      <c r="O407" s="1">
        <f t="shared" si="338"/>
        <v>1</v>
      </c>
      <c r="P407" s="22"/>
      <c r="Q407" s="1">
        <f>SUM(Q398:Q406)</f>
        <v>0</v>
      </c>
      <c r="R407" s="1">
        <f>SUM(R398:R406)</f>
        <v>2</v>
      </c>
      <c r="S407" s="1">
        <f t="shared" si="339"/>
        <v>2</v>
      </c>
      <c r="T407" s="22"/>
      <c r="U407" s="1">
        <f>SUM(U398:U406)</f>
        <v>0</v>
      </c>
      <c r="V407" s="1">
        <f>SUM(V398:V406)</f>
        <v>2</v>
      </c>
      <c r="W407" s="1">
        <f t="shared" si="340"/>
        <v>2</v>
      </c>
      <c r="X407" s="22"/>
    </row>
    <row r="408" spans="1:24" ht="12.75" customHeight="1" x14ac:dyDescent="0.2">
      <c r="A408" s="6"/>
      <c r="B408" s="29"/>
      <c r="C408" s="6" t="s">
        <v>52</v>
      </c>
      <c r="D408" s="25"/>
      <c r="E408" s="26">
        <f>IF(ISERROR(E407/G407),"",E407/G407)</f>
        <v>0</v>
      </c>
      <c r="F408" s="26">
        <f>IF(ISERROR(F407/G407),"",F407/G407)</f>
        <v>1</v>
      </c>
      <c r="G408" s="26"/>
      <c r="H408" s="25"/>
      <c r="I408" s="26">
        <f>IF(ISERROR(I407/K407),"",I407/K407)</f>
        <v>0</v>
      </c>
      <c r="J408" s="26">
        <f>IF(ISERROR(J407/K407),"",J407/K407)</f>
        <v>1</v>
      </c>
      <c r="K408" s="26"/>
      <c r="L408" s="25"/>
      <c r="M408" s="26">
        <f>IF(ISERROR(M407/O407),"",M407/O407)</f>
        <v>0</v>
      </c>
      <c r="N408" s="26">
        <f>IF(ISERROR(N407/O407),"",N407/O407)</f>
        <v>1</v>
      </c>
      <c r="O408" s="26"/>
      <c r="P408" s="25"/>
      <c r="Q408" s="26">
        <f>IF(ISERROR(Q407/S407),"",Q407/S407)</f>
        <v>0</v>
      </c>
      <c r="R408" s="26">
        <f>IF(ISERROR(R407/S407),"",R407/S407)</f>
        <v>1</v>
      </c>
      <c r="S408" s="26"/>
      <c r="T408" s="25"/>
      <c r="U408" s="26">
        <f>IF(ISERROR(U407/W407),"",U407/W407)</f>
        <v>0</v>
      </c>
      <c r="V408" s="26">
        <f>IF(ISERROR(V407/W407),"",V407/W407)</f>
        <v>1</v>
      </c>
      <c r="W408" s="26"/>
      <c r="X408" s="25"/>
    </row>
    <row r="409" spans="1:24" ht="12.75" customHeight="1" x14ac:dyDescent="0.2">
      <c r="A409" s="4"/>
      <c r="B409" s="6" t="s">
        <v>20</v>
      </c>
      <c r="C409" s="4"/>
      <c r="D409" s="22"/>
      <c r="E409" s="26"/>
      <c r="F409" s="26"/>
      <c r="G409" s="26"/>
      <c r="H409" s="22"/>
      <c r="I409" s="26"/>
      <c r="J409" s="26"/>
      <c r="K409" s="26"/>
      <c r="L409" s="22"/>
      <c r="M409" s="26"/>
      <c r="N409" s="26"/>
      <c r="O409" s="26"/>
      <c r="P409" s="22"/>
      <c r="Q409" s="26"/>
      <c r="R409" s="26"/>
      <c r="S409" s="26"/>
      <c r="T409" s="22"/>
      <c r="U409" s="26"/>
      <c r="V409" s="26"/>
      <c r="W409" s="26"/>
      <c r="X409" s="22"/>
    </row>
    <row r="410" spans="1:24" ht="12.75" customHeight="1" x14ac:dyDescent="0.2">
      <c r="A410" s="4"/>
      <c r="B410" s="6"/>
      <c r="C410" s="4" t="s">
        <v>42</v>
      </c>
      <c r="D410" s="22"/>
      <c r="G410" s="1" t="str">
        <f t="shared" ref="G410:G416" si="341">IF(SUM(E410:F410)=0,"",SUM(E410:F410))</f>
        <v/>
      </c>
      <c r="H410" s="22"/>
      <c r="K410" s="1" t="str">
        <f t="shared" ref="K410:K416" si="342">IF(SUM(I410:J410)=0,"",SUM(I410:J410))</f>
        <v/>
      </c>
      <c r="L410" s="22"/>
      <c r="O410" s="1" t="str">
        <f t="shared" ref="O410:O416" si="343">IF(SUM(M410:N410)=0,"",SUM(M410:N410))</f>
        <v/>
      </c>
      <c r="P410" s="22"/>
      <c r="S410" s="1" t="str">
        <f t="shared" ref="S410:S416" si="344">IF(SUM(Q410:R410)=0,"",SUM(Q410:R410))</f>
        <v/>
      </c>
      <c r="T410" s="22"/>
      <c r="W410" s="1" t="str">
        <f t="shared" ref="W410:W416" si="345">IF(SUM(U410:V410)=0,"",SUM(U410:V410))</f>
        <v/>
      </c>
      <c r="X410" s="22"/>
    </row>
    <row r="411" spans="1:24" ht="12.75" customHeight="1" x14ac:dyDescent="0.2">
      <c r="A411" s="4"/>
      <c r="B411" s="6"/>
      <c r="C411" s="4" t="s">
        <v>43</v>
      </c>
      <c r="D411" s="22"/>
      <c r="G411" s="1" t="str">
        <f t="shared" si="341"/>
        <v/>
      </c>
      <c r="H411" s="22"/>
      <c r="K411" s="1" t="str">
        <f t="shared" si="342"/>
        <v/>
      </c>
      <c r="L411" s="22"/>
      <c r="O411" s="1" t="str">
        <f t="shared" si="343"/>
        <v/>
      </c>
      <c r="P411" s="22"/>
      <c r="S411" s="1" t="str">
        <f t="shared" si="344"/>
        <v/>
      </c>
      <c r="T411" s="22"/>
      <c r="W411" s="1" t="str">
        <f t="shared" si="345"/>
        <v/>
      </c>
      <c r="X411" s="22"/>
    </row>
    <row r="412" spans="1:24" ht="12.75" customHeight="1" x14ac:dyDescent="0.2">
      <c r="A412" s="4"/>
      <c r="B412" s="6"/>
      <c r="C412" s="4" t="s">
        <v>44</v>
      </c>
      <c r="D412" s="22"/>
      <c r="G412" s="1" t="str">
        <f t="shared" si="341"/>
        <v/>
      </c>
      <c r="H412" s="22"/>
      <c r="K412" s="1" t="str">
        <f t="shared" si="342"/>
        <v/>
      </c>
      <c r="L412" s="22"/>
      <c r="O412" s="1" t="str">
        <f t="shared" si="343"/>
        <v/>
      </c>
      <c r="P412" s="22"/>
      <c r="S412" s="1" t="str">
        <f t="shared" si="344"/>
        <v/>
      </c>
      <c r="T412" s="22"/>
      <c r="W412" s="1" t="str">
        <f t="shared" si="345"/>
        <v/>
      </c>
      <c r="X412" s="22"/>
    </row>
    <row r="413" spans="1:24" ht="12.75" customHeight="1" x14ac:dyDescent="0.2">
      <c r="A413" s="4"/>
      <c r="B413" s="6"/>
      <c r="C413" s="4" t="s">
        <v>45</v>
      </c>
      <c r="D413" s="22"/>
      <c r="G413" s="1" t="str">
        <f t="shared" si="341"/>
        <v/>
      </c>
      <c r="H413" s="22"/>
      <c r="K413" s="1" t="str">
        <f t="shared" si="342"/>
        <v/>
      </c>
      <c r="L413" s="22"/>
      <c r="O413" s="1" t="str">
        <f t="shared" si="343"/>
        <v/>
      </c>
      <c r="P413" s="22"/>
      <c r="S413" s="1" t="str">
        <f t="shared" si="344"/>
        <v/>
      </c>
      <c r="T413" s="22"/>
      <c r="W413" s="1" t="str">
        <f t="shared" si="345"/>
        <v/>
      </c>
      <c r="X413" s="22"/>
    </row>
    <row r="414" spans="1:24" ht="12.75" customHeight="1" x14ac:dyDescent="0.2">
      <c r="A414" s="4"/>
      <c r="B414" s="6"/>
      <c r="C414" s="4" t="s">
        <v>46</v>
      </c>
      <c r="D414" s="22"/>
      <c r="G414" s="1" t="str">
        <f t="shared" si="341"/>
        <v/>
      </c>
      <c r="H414" s="22"/>
      <c r="K414" s="1" t="str">
        <f t="shared" si="342"/>
        <v/>
      </c>
      <c r="L414" s="22"/>
      <c r="O414" s="1" t="str">
        <f t="shared" si="343"/>
        <v/>
      </c>
      <c r="P414" s="22"/>
      <c r="S414" s="1" t="str">
        <f t="shared" si="344"/>
        <v/>
      </c>
      <c r="T414" s="22"/>
      <c r="W414" s="1" t="str">
        <f t="shared" si="345"/>
        <v/>
      </c>
      <c r="X414" s="22"/>
    </row>
    <row r="415" spans="1:24" ht="12.75" customHeight="1" x14ac:dyDescent="0.2">
      <c r="A415" s="4"/>
      <c r="B415" s="6"/>
      <c r="C415" s="4" t="s">
        <v>47</v>
      </c>
      <c r="D415" s="22"/>
      <c r="G415" s="1" t="str">
        <f t="shared" si="341"/>
        <v/>
      </c>
      <c r="H415" s="22"/>
      <c r="K415" s="1" t="str">
        <f t="shared" si="342"/>
        <v/>
      </c>
      <c r="L415" s="22"/>
      <c r="O415" s="1" t="str">
        <f t="shared" si="343"/>
        <v/>
      </c>
      <c r="P415" s="22"/>
      <c r="S415" s="1" t="str">
        <f t="shared" si="344"/>
        <v/>
      </c>
      <c r="T415" s="22"/>
      <c r="W415" s="1" t="str">
        <f t="shared" si="345"/>
        <v/>
      </c>
      <c r="X415" s="22"/>
    </row>
    <row r="416" spans="1:24" ht="12.75" customHeight="1" x14ac:dyDescent="0.2">
      <c r="A416" s="4"/>
      <c r="B416" s="6"/>
      <c r="C416" s="4" t="s">
        <v>48</v>
      </c>
      <c r="D416" s="22"/>
      <c r="G416" s="1" t="str">
        <f t="shared" si="341"/>
        <v/>
      </c>
      <c r="H416" s="22"/>
      <c r="K416" s="1" t="str">
        <f t="shared" si="342"/>
        <v/>
      </c>
      <c r="L416" s="22"/>
      <c r="O416" s="1" t="str">
        <f t="shared" si="343"/>
        <v/>
      </c>
      <c r="P416" s="22"/>
      <c r="S416" s="1" t="str">
        <f t="shared" si="344"/>
        <v/>
      </c>
      <c r="T416" s="22"/>
      <c r="W416" s="1" t="str">
        <f t="shared" si="345"/>
        <v/>
      </c>
      <c r="X416" s="22"/>
    </row>
    <row r="417" spans="1:24" ht="12.75" customHeight="1" x14ac:dyDescent="0.2">
      <c r="A417" s="6"/>
      <c r="B417" s="6" t="s">
        <v>49</v>
      </c>
      <c r="D417" s="25"/>
      <c r="E417" s="6"/>
      <c r="F417" s="6"/>
      <c r="G417" s="26" t="str">
        <f>IF(ISERROR(SUM(G410:G416)/G419),"",SUM(G410:G416)/G419)</f>
        <v/>
      </c>
      <c r="H417" s="25"/>
      <c r="I417" s="6"/>
      <c r="J417" s="6"/>
      <c r="K417" s="26" t="str">
        <f>IF(ISERROR(SUM(K410:K416)/K419),"",SUM(K410:K416)/K419)</f>
        <v/>
      </c>
      <c r="L417" s="25"/>
      <c r="M417" s="6"/>
      <c r="N417" s="6"/>
      <c r="O417" s="26" t="str">
        <f>IF(ISERROR(SUM(O410:O416)/O419),"",SUM(O410:O416)/O419)</f>
        <v/>
      </c>
      <c r="P417" s="25"/>
      <c r="Q417" s="6"/>
      <c r="R417" s="6"/>
      <c r="S417" s="26" t="str">
        <f>IF(ISERROR(SUM(S410:S416)/S419),"",SUM(S410:S416)/S419)</f>
        <v/>
      </c>
      <c r="T417" s="25"/>
      <c r="U417" s="6"/>
      <c r="V417" s="6"/>
      <c r="W417" s="26" t="str">
        <f>IF(ISERROR(SUM(W410:W416)/W419),"",SUM(W410:W416)/W419)</f>
        <v/>
      </c>
      <c r="X417" s="25"/>
    </row>
    <row r="418" spans="1:24" ht="12.75" customHeight="1" x14ac:dyDescent="0.2">
      <c r="A418" s="4"/>
      <c r="B418" s="6"/>
      <c r="C418" s="4" t="s">
        <v>50</v>
      </c>
      <c r="D418" s="22"/>
      <c r="G418" s="1" t="str">
        <f t="shared" ref="G418:G419" si="346">IF(SUM(E418:F418)=0,"",SUM(E418:F418))</f>
        <v/>
      </c>
      <c r="H418" s="22"/>
      <c r="K418" s="1" t="str">
        <f t="shared" ref="K418:K419" si="347">IF(SUM(I418:J418)=0,"",SUM(I418:J418))</f>
        <v/>
      </c>
      <c r="L418" s="22"/>
      <c r="O418" s="1" t="str">
        <f t="shared" ref="O418:O419" si="348">IF(SUM(M418:N418)=0,"",SUM(M418:N418))</f>
        <v/>
      </c>
      <c r="P418" s="22"/>
      <c r="S418" s="1" t="str">
        <f t="shared" ref="S418:S419" si="349">IF(SUM(Q418:R418)=0,"",SUM(Q418:R418))</f>
        <v/>
      </c>
      <c r="T418" s="22"/>
      <c r="W418" s="1" t="str">
        <f t="shared" ref="W418:W419" si="350">IF(SUM(U418:V418)=0,"",SUM(U418:V418))</f>
        <v/>
      </c>
      <c r="X418" s="22"/>
    </row>
    <row r="419" spans="1:24" ht="12.75" customHeight="1" x14ac:dyDescent="0.2">
      <c r="A419" s="4"/>
      <c r="B419" s="28" t="s">
        <v>51</v>
      </c>
      <c r="C419" s="4"/>
      <c r="D419" s="22"/>
      <c r="E419" s="1">
        <f>SUM(E410:E418)</f>
        <v>0</v>
      </c>
      <c r="F419" s="1">
        <f>SUM(F410:F418)</f>
        <v>0</v>
      </c>
      <c r="G419" s="1" t="str">
        <f t="shared" si="346"/>
        <v/>
      </c>
      <c r="H419" s="22"/>
      <c r="I419" s="1">
        <f>SUM(I410:I418)</f>
        <v>0</v>
      </c>
      <c r="J419" s="1">
        <f>SUM(J410:J418)</f>
        <v>0</v>
      </c>
      <c r="K419" s="1" t="str">
        <f t="shared" si="347"/>
        <v/>
      </c>
      <c r="L419" s="22"/>
      <c r="M419" s="1">
        <f>SUM(M410:M418)</f>
        <v>0</v>
      </c>
      <c r="N419" s="1">
        <f>SUM(N410:N418)</f>
        <v>0</v>
      </c>
      <c r="O419" s="1" t="str">
        <f t="shared" si="348"/>
        <v/>
      </c>
      <c r="P419" s="22"/>
      <c r="Q419" s="1">
        <f>SUM(Q410:Q418)</f>
        <v>0</v>
      </c>
      <c r="R419" s="1">
        <f>SUM(R410:R418)</f>
        <v>0</v>
      </c>
      <c r="S419" s="1" t="str">
        <f t="shared" si="349"/>
        <v/>
      </c>
      <c r="T419" s="22"/>
      <c r="U419" s="1">
        <f>SUM(U410:U418)</f>
        <v>0</v>
      </c>
      <c r="V419" s="1">
        <f>SUM(V410:V418)</f>
        <v>0</v>
      </c>
      <c r="W419" s="1" t="str">
        <f t="shared" si="350"/>
        <v/>
      </c>
      <c r="X419" s="22"/>
    </row>
    <row r="420" spans="1:24" ht="12.75" customHeight="1" x14ac:dyDescent="0.2">
      <c r="A420" s="6"/>
      <c r="B420" s="29"/>
      <c r="C420" s="6" t="s">
        <v>52</v>
      </c>
      <c r="D420" s="25"/>
      <c r="E420" s="26" t="str">
        <f>IF(ISERROR(E419/G419),"",E419/G419)</f>
        <v/>
      </c>
      <c r="F420" s="26" t="str">
        <f>IF(ISERROR(F419/G419),"",F419/G419)</f>
        <v/>
      </c>
      <c r="G420" s="26"/>
      <c r="H420" s="25"/>
      <c r="I420" s="26" t="str">
        <f>IF(ISERROR(I419/K419),"",I419/K419)</f>
        <v/>
      </c>
      <c r="J420" s="26" t="str">
        <f>IF(ISERROR(J419/K419),"",J419/K419)</f>
        <v/>
      </c>
      <c r="K420" s="26"/>
      <c r="L420" s="25"/>
      <c r="M420" s="26" t="str">
        <f>IF(ISERROR(M419/O419),"",M419/O419)</f>
        <v/>
      </c>
      <c r="N420" s="26" t="str">
        <f>IF(ISERROR(N419/O419),"",N419/O419)</f>
        <v/>
      </c>
      <c r="O420" s="26"/>
      <c r="P420" s="25"/>
      <c r="Q420" s="26" t="str">
        <f>IF(ISERROR(Q419/S419),"",Q419/S419)</f>
        <v/>
      </c>
      <c r="R420" s="26" t="str">
        <f>IF(ISERROR(R419/S419),"",R419/S419)</f>
        <v/>
      </c>
      <c r="S420" s="26"/>
      <c r="T420" s="25"/>
      <c r="U420" s="26" t="str">
        <f>IF(ISERROR(U419/W419),"",U419/W419)</f>
        <v/>
      </c>
      <c r="V420" s="26" t="str">
        <f>IF(ISERROR(V419/W419),"",V419/W419)</f>
        <v/>
      </c>
      <c r="W420" s="26"/>
      <c r="X420" s="25"/>
    </row>
    <row r="421" spans="1:24" ht="12.75" customHeight="1" x14ac:dyDescent="0.2">
      <c r="A421" s="6" t="s">
        <v>61</v>
      </c>
      <c r="B421" s="6"/>
      <c r="C421" s="4"/>
      <c r="D421" s="22"/>
      <c r="H421" s="22"/>
      <c r="L421" s="22"/>
      <c r="P421" s="22"/>
      <c r="T421" s="22"/>
      <c r="X421" s="22"/>
    </row>
    <row r="422" spans="1:24" ht="12.75" customHeight="1" x14ac:dyDescent="0.2">
      <c r="A422" s="6"/>
      <c r="B422" s="6"/>
      <c r="C422" s="4" t="s">
        <v>42</v>
      </c>
      <c r="D422" s="22"/>
      <c r="E422" s="4">
        <f t="shared" ref="E422:F430" si="351">SUMIFS(E$338:E$420,$C$338:$C$420,$C422)</f>
        <v>0</v>
      </c>
      <c r="F422" s="4">
        <f t="shared" si="351"/>
        <v>1</v>
      </c>
      <c r="G422" s="1">
        <f t="shared" ref="G422:G428" si="352">IF(SUM(E422:F422)=0,"",SUM(E422:F422))</f>
        <v>1</v>
      </c>
      <c r="H422" s="22"/>
      <c r="I422" s="4">
        <f t="shared" ref="I422:J430" si="353">SUMIFS(I$338:I$420,$C$338:$C$420,$C422)</f>
        <v>0</v>
      </c>
      <c r="J422" s="4">
        <f t="shared" si="353"/>
        <v>1</v>
      </c>
      <c r="K422" s="1">
        <f t="shared" ref="K422:K428" si="354">IF(SUM(I422:J422)=0,"",SUM(I422:J422))</f>
        <v>1</v>
      </c>
      <c r="L422" s="22"/>
      <c r="O422" s="1" t="str">
        <f t="shared" ref="O422:O428" si="355">IF(SUM(M422:N422)=0,"",SUM(M422:N422))</f>
        <v/>
      </c>
      <c r="P422" s="22"/>
      <c r="S422" s="1" t="str">
        <f t="shared" ref="S422:S428" si="356">IF(SUM(Q422:R422)=0,"",SUM(Q422:R422))</f>
        <v/>
      </c>
      <c r="T422" s="22"/>
      <c r="U422" s="4">
        <f t="shared" ref="U422:V430" si="357">SUMIFS(U$338:U$420,$C$338:$C$420,$C422)</f>
        <v>0</v>
      </c>
      <c r="V422" s="4">
        <f t="shared" si="357"/>
        <v>0</v>
      </c>
      <c r="W422" s="1" t="str">
        <f t="shared" ref="W422:W428" si="358">IF(SUM(U422:V422)=0,"",SUM(U422:V422))</f>
        <v/>
      </c>
      <c r="X422" s="22"/>
    </row>
    <row r="423" spans="1:24" ht="12.75" customHeight="1" x14ac:dyDescent="0.2">
      <c r="A423" s="6"/>
      <c r="B423" s="6"/>
      <c r="C423" s="4" t="s">
        <v>43</v>
      </c>
      <c r="D423" s="22"/>
      <c r="E423" s="4">
        <f t="shared" si="351"/>
        <v>2</v>
      </c>
      <c r="F423" s="4">
        <f t="shared" si="351"/>
        <v>1</v>
      </c>
      <c r="G423" s="1">
        <f t="shared" si="352"/>
        <v>3</v>
      </c>
      <c r="H423" s="22"/>
      <c r="I423" s="4">
        <f t="shared" si="353"/>
        <v>1</v>
      </c>
      <c r="J423" s="4">
        <f t="shared" si="353"/>
        <v>1</v>
      </c>
      <c r="K423" s="1">
        <f t="shared" si="354"/>
        <v>2</v>
      </c>
      <c r="L423" s="22"/>
      <c r="O423" s="1" t="str">
        <f t="shared" si="355"/>
        <v/>
      </c>
      <c r="P423" s="22"/>
      <c r="Q423" s="4">
        <f t="shared" ref="Q423:R430" si="359">SUMIFS(Q$338:Q$420,$C$338:$C$420,$C423)</f>
        <v>1</v>
      </c>
      <c r="R423" s="4">
        <f t="shared" si="359"/>
        <v>1</v>
      </c>
      <c r="S423" s="1">
        <f t="shared" si="356"/>
        <v>2</v>
      </c>
      <c r="T423" s="22"/>
      <c r="U423" s="4">
        <f t="shared" si="357"/>
        <v>2</v>
      </c>
      <c r="V423" s="4">
        <f t="shared" si="357"/>
        <v>1</v>
      </c>
      <c r="W423" s="1">
        <f t="shared" si="358"/>
        <v>3</v>
      </c>
      <c r="X423" s="22"/>
    </row>
    <row r="424" spans="1:24" ht="12.75" customHeight="1" x14ac:dyDescent="0.2">
      <c r="A424" s="6"/>
      <c r="B424" s="6"/>
      <c r="C424" s="4" t="s">
        <v>44</v>
      </c>
      <c r="D424" s="22"/>
      <c r="E424" s="4">
        <f t="shared" si="351"/>
        <v>0</v>
      </c>
      <c r="F424" s="4">
        <f t="shared" si="351"/>
        <v>0</v>
      </c>
      <c r="G424" s="1" t="str">
        <f t="shared" si="352"/>
        <v/>
      </c>
      <c r="H424" s="22"/>
      <c r="I424" s="4">
        <f t="shared" si="353"/>
        <v>0</v>
      </c>
      <c r="J424" s="4">
        <f t="shared" si="353"/>
        <v>0</v>
      </c>
      <c r="K424" s="1" t="str">
        <f t="shared" si="354"/>
        <v/>
      </c>
      <c r="L424" s="22"/>
      <c r="O424" s="1" t="str">
        <f t="shared" si="355"/>
        <v/>
      </c>
      <c r="P424" s="22"/>
      <c r="S424" s="1" t="str">
        <f t="shared" si="356"/>
        <v/>
      </c>
      <c r="T424" s="22"/>
      <c r="U424" s="4">
        <f t="shared" si="357"/>
        <v>0</v>
      </c>
      <c r="V424" s="4">
        <f t="shared" si="357"/>
        <v>0</v>
      </c>
      <c r="W424" s="1" t="str">
        <f t="shared" si="358"/>
        <v/>
      </c>
      <c r="X424" s="22"/>
    </row>
    <row r="425" spans="1:24" ht="12.75" customHeight="1" x14ac:dyDescent="0.2">
      <c r="A425" s="6"/>
      <c r="B425" s="6"/>
      <c r="C425" s="4" t="s">
        <v>45</v>
      </c>
      <c r="D425" s="22"/>
      <c r="E425" s="4">
        <f t="shared" si="351"/>
        <v>0</v>
      </c>
      <c r="F425" s="4">
        <f t="shared" si="351"/>
        <v>0</v>
      </c>
      <c r="G425" s="1" t="str">
        <f t="shared" si="352"/>
        <v/>
      </c>
      <c r="H425" s="22"/>
      <c r="I425" s="4">
        <f t="shared" si="353"/>
        <v>0</v>
      </c>
      <c r="J425" s="4">
        <f t="shared" si="353"/>
        <v>0</v>
      </c>
      <c r="K425" s="1" t="str">
        <f t="shared" si="354"/>
        <v/>
      </c>
      <c r="L425" s="22"/>
      <c r="O425" s="1" t="str">
        <f t="shared" si="355"/>
        <v/>
      </c>
      <c r="P425" s="22"/>
      <c r="S425" s="1" t="str">
        <f t="shared" si="356"/>
        <v/>
      </c>
      <c r="T425" s="22"/>
      <c r="U425" s="4">
        <f t="shared" si="357"/>
        <v>0</v>
      </c>
      <c r="V425" s="4">
        <f t="shared" si="357"/>
        <v>0</v>
      </c>
      <c r="W425" s="1" t="str">
        <f t="shared" si="358"/>
        <v/>
      </c>
      <c r="X425" s="22"/>
    </row>
    <row r="426" spans="1:24" ht="12.75" customHeight="1" x14ac:dyDescent="0.2">
      <c r="A426" s="6"/>
      <c r="B426" s="6"/>
      <c r="C426" s="4" t="s">
        <v>46</v>
      </c>
      <c r="D426" s="22"/>
      <c r="E426" s="4">
        <f t="shared" si="351"/>
        <v>0</v>
      </c>
      <c r="F426" s="4">
        <f t="shared" si="351"/>
        <v>0</v>
      </c>
      <c r="G426" s="1" t="str">
        <f t="shared" si="352"/>
        <v/>
      </c>
      <c r="H426" s="22"/>
      <c r="I426" s="4">
        <f t="shared" si="353"/>
        <v>0</v>
      </c>
      <c r="J426" s="4">
        <f t="shared" si="353"/>
        <v>0</v>
      </c>
      <c r="K426" s="1" t="str">
        <f t="shared" si="354"/>
        <v/>
      </c>
      <c r="L426" s="22"/>
      <c r="M426" s="4">
        <f t="shared" ref="M426:N430" si="360">SUMIFS(M$338:M$420,$C$338:$C$420,$C426)</f>
        <v>1</v>
      </c>
      <c r="O426" s="1">
        <f t="shared" si="355"/>
        <v>1</v>
      </c>
      <c r="P426" s="22"/>
      <c r="S426" s="1" t="str">
        <f t="shared" si="356"/>
        <v/>
      </c>
      <c r="T426" s="22"/>
      <c r="U426" s="4">
        <f t="shared" si="357"/>
        <v>0</v>
      </c>
      <c r="V426" s="4">
        <f t="shared" si="357"/>
        <v>0</v>
      </c>
      <c r="W426" s="1" t="str">
        <f t="shared" si="358"/>
        <v/>
      </c>
      <c r="X426" s="22"/>
    </row>
    <row r="427" spans="1:24" ht="12.75" customHeight="1" x14ac:dyDescent="0.2">
      <c r="A427" s="6"/>
      <c r="B427" s="6"/>
      <c r="C427" s="4" t="s">
        <v>47</v>
      </c>
      <c r="D427" s="22"/>
      <c r="E427" s="4">
        <f t="shared" si="351"/>
        <v>0</v>
      </c>
      <c r="F427" s="4">
        <f t="shared" si="351"/>
        <v>0</v>
      </c>
      <c r="G427" s="1" t="str">
        <f t="shared" si="352"/>
        <v/>
      </c>
      <c r="H427" s="22"/>
      <c r="I427" s="4">
        <f t="shared" si="353"/>
        <v>0</v>
      </c>
      <c r="J427" s="4">
        <f t="shared" si="353"/>
        <v>0</v>
      </c>
      <c r="K427" s="1" t="str">
        <f t="shared" si="354"/>
        <v/>
      </c>
      <c r="L427" s="22"/>
      <c r="O427" s="1" t="str">
        <f t="shared" si="355"/>
        <v/>
      </c>
      <c r="P427" s="22"/>
      <c r="S427" s="1" t="str">
        <f t="shared" si="356"/>
        <v/>
      </c>
      <c r="T427" s="22"/>
      <c r="U427" s="4">
        <f t="shared" si="357"/>
        <v>0</v>
      </c>
      <c r="V427" s="4">
        <f t="shared" si="357"/>
        <v>0</v>
      </c>
      <c r="W427" s="1" t="str">
        <f t="shared" si="358"/>
        <v/>
      </c>
      <c r="X427" s="22"/>
    </row>
    <row r="428" spans="1:24" ht="12.75" customHeight="1" x14ac:dyDescent="0.2">
      <c r="A428" s="6"/>
      <c r="B428" s="6"/>
      <c r="C428" s="4" t="s">
        <v>48</v>
      </c>
      <c r="D428" s="22"/>
      <c r="E428" s="4">
        <f t="shared" si="351"/>
        <v>0</v>
      </c>
      <c r="F428" s="4">
        <f t="shared" si="351"/>
        <v>0</v>
      </c>
      <c r="G428" s="1" t="str">
        <f t="shared" si="352"/>
        <v/>
      </c>
      <c r="H428" s="22"/>
      <c r="I428" s="4">
        <f t="shared" si="353"/>
        <v>0</v>
      </c>
      <c r="J428" s="4">
        <f t="shared" si="353"/>
        <v>0</v>
      </c>
      <c r="K428" s="1" t="str">
        <f t="shared" si="354"/>
        <v/>
      </c>
      <c r="L428" s="22"/>
      <c r="O428" s="1" t="str">
        <f t="shared" si="355"/>
        <v/>
      </c>
      <c r="P428" s="22"/>
      <c r="R428" s="4">
        <f t="shared" si="359"/>
        <v>1</v>
      </c>
      <c r="S428" s="1">
        <f t="shared" si="356"/>
        <v>1</v>
      </c>
      <c r="T428" s="22"/>
      <c r="U428" s="4">
        <f t="shared" si="357"/>
        <v>0</v>
      </c>
      <c r="V428" s="4">
        <f t="shared" si="357"/>
        <v>1</v>
      </c>
      <c r="W428" s="1">
        <f t="shared" si="358"/>
        <v>1</v>
      </c>
      <c r="X428" s="22"/>
    </row>
    <row r="429" spans="1:24" ht="12.75" customHeight="1" x14ac:dyDescent="0.2">
      <c r="A429" s="6"/>
      <c r="B429" s="6" t="s">
        <v>49</v>
      </c>
      <c r="D429" s="25"/>
      <c r="E429" s="6"/>
      <c r="F429" s="6"/>
      <c r="G429" s="26">
        <f>SUM(G422:G428)/G431</f>
        <v>0.2857142857142857</v>
      </c>
      <c r="H429" s="25"/>
      <c r="I429" s="6"/>
      <c r="J429" s="6"/>
      <c r="K429" s="26">
        <f>SUM(K422:K428)/K431</f>
        <v>0.33333333333333331</v>
      </c>
      <c r="L429" s="25"/>
      <c r="M429" s="6"/>
      <c r="N429" s="6"/>
      <c r="O429" s="26">
        <f>SUM(O422:O428)/O431</f>
        <v>0.16666666666666666</v>
      </c>
      <c r="P429" s="25"/>
      <c r="Q429" s="6"/>
      <c r="R429" s="6"/>
      <c r="S429" s="26">
        <f>SUM(S422:S428)/S431</f>
        <v>0.42857142857142855</v>
      </c>
      <c r="T429" s="25"/>
      <c r="U429" s="6"/>
      <c r="V429" s="6"/>
      <c r="W429" s="26">
        <f>SUM(W422:W428)/W431</f>
        <v>0.30769230769230771</v>
      </c>
      <c r="X429" s="25"/>
    </row>
    <row r="430" spans="1:24" ht="12.75" customHeight="1" x14ac:dyDescent="0.2">
      <c r="A430" s="6"/>
      <c r="B430" s="6"/>
      <c r="C430" s="4" t="s">
        <v>50</v>
      </c>
      <c r="D430" s="22"/>
      <c r="E430" s="4">
        <f t="shared" si="351"/>
        <v>7</v>
      </c>
      <c r="F430" s="4">
        <f t="shared" si="351"/>
        <v>3</v>
      </c>
      <c r="G430" s="1">
        <f t="shared" ref="G430:G431" si="361">IF(SUM(E430:F430)=0,"",SUM(E430:F430))</f>
        <v>10</v>
      </c>
      <c r="H430" s="22"/>
      <c r="I430" s="4">
        <f t="shared" si="353"/>
        <v>4</v>
      </c>
      <c r="J430" s="4">
        <f t="shared" si="353"/>
        <v>2</v>
      </c>
      <c r="K430" s="1">
        <f t="shared" ref="K430:K431" si="362">IF(SUM(I430:J430)=0,"",SUM(I430:J430))</f>
        <v>6</v>
      </c>
      <c r="L430" s="22"/>
      <c r="M430" s="4">
        <f t="shared" si="360"/>
        <v>3</v>
      </c>
      <c r="N430" s="4">
        <f t="shared" si="360"/>
        <v>2</v>
      </c>
      <c r="O430" s="1">
        <f t="shared" ref="O430:O431" si="363">IF(SUM(M430:N430)=0,"",SUM(M430:N430))</f>
        <v>5</v>
      </c>
      <c r="P430" s="22"/>
      <c r="Q430" s="4">
        <f t="shared" si="359"/>
        <v>3</v>
      </c>
      <c r="R430" s="4">
        <f t="shared" si="359"/>
        <v>1</v>
      </c>
      <c r="S430" s="1">
        <f t="shared" ref="S430:S431" si="364">IF(SUM(Q430:R430)=0,"",SUM(Q430:R430))</f>
        <v>4</v>
      </c>
      <c r="T430" s="22"/>
      <c r="U430" s="4">
        <f t="shared" si="357"/>
        <v>4</v>
      </c>
      <c r="V430" s="4">
        <f t="shared" si="357"/>
        <v>5</v>
      </c>
      <c r="W430" s="1">
        <f t="shared" ref="W430:W431" si="365">IF(SUM(U430:V430)=0,"",SUM(U430:V430))</f>
        <v>9</v>
      </c>
      <c r="X430" s="22"/>
    </row>
    <row r="431" spans="1:24" ht="12.75" customHeight="1" x14ac:dyDescent="0.2">
      <c r="A431" s="4"/>
      <c r="B431" s="28" t="s">
        <v>55</v>
      </c>
      <c r="C431" s="4"/>
      <c r="D431" s="22"/>
      <c r="E431" s="1">
        <f>SUM(E422:E430)</f>
        <v>9</v>
      </c>
      <c r="F431" s="1">
        <f>SUM(F422:F430)</f>
        <v>5</v>
      </c>
      <c r="G431" s="1">
        <f t="shared" si="361"/>
        <v>14</v>
      </c>
      <c r="H431" s="22"/>
      <c r="I431" s="1">
        <f>SUM(I422:I430)</f>
        <v>5</v>
      </c>
      <c r="J431" s="1">
        <f>SUM(J422:J430)</f>
        <v>4</v>
      </c>
      <c r="K431" s="1">
        <f t="shared" si="362"/>
        <v>9</v>
      </c>
      <c r="L431" s="22"/>
      <c r="M431" s="1">
        <f>SUM(M422:M430)</f>
        <v>4</v>
      </c>
      <c r="N431" s="1">
        <f>SUM(N422:N430)</f>
        <v>2</v>
      </c>
      <c r="O431" s="1">
        <f t="shared" si="363"/>
        <v>6</v>
      </c>
      <c r="P431" s="22"/>
      <c r="Q431" s="1">
        <f>SUM(Q422:Q430)</f>
        <v>4</v>
      </c>
      <c r="R431" s="1">
        <f>SUM(R422:R430)</f>
        <v>3</v>
      </c>
      <c r="S431" s="1">
        <f t="shared" si="364"/>
        <v>7</v>
      </c>
      <c r="T431" s="22"/>
      <c r="U431" s="1">
        <f>SUM(U422:U430)</f>
        <v>6</v>
      </c>
      <c r="V431" s="1">
        <f>SUM(V422:V430)</f>
        <v>7</v>
      </c>
      <c r="W431" s="1">
        <f t="shared" si="365"/>
        <v>13</v>
      </c>
      <c r="X431" s="22"/>
    </row>
    <row r="432" spans="1:24" ht="12.75" customHeight="1" x14ac:dyDescent="0.2">
      <c r="A432" s="6"/>
      <c r="B432" s="29"/>
      <c r="C432" s="6"/>
      <c r="D432" s="25"/>
      <c r="E432" s="26">
        <f>E431/G431</f>
        <v>0.6428571428571429</v>
      </c>
      <c r="F432" s="26">
        <f>F431/G431</f>
        <v>0.35714285714285715</v>
      </c>
      <c r="G432" s="26"/>
      <c r="H432" s="25"/>
      <c r="I432" s="26">
        <f>I431/K431</f>
        <v>0.55555555555555558</v>
      </c>
      <c r="J432" s="26">
        <f>J431/K431</f>
        <v>0.44444444444444442</v>
      </c>
      <c r="K432" s="26"/>
      <c r="L432" s="25"/>
      <c r="M432" s="26">
        <f>M431/O431</f>
        <v>0.66666666666666663</v>
      </c>
      <c r="N432" s="26">
        <f>N431/O431</f>
        <v>0.33333333333333331</v>
      </c>
      <c r="O432" s="26"/>
      <c r="P432" s="25"/>
      <c r="Q432" s="26">
        <f>Q431/S431</f>
        <v>0.5714285714285714</v>
      </c>
      <c r="R432" s="26">
        <f>R431/S431</f>
        <v>0.42857142857142855</v>
      </c>
      <c r="S432" s="26"/>
      <c r="T432" s="25"/>
      <c r="U432" s="26">
        <f>U431/W431</f>
        <v>0.46153846153846156</v>
      </c>
      <c r="V432" s="26">
        <f>V431/W431</f>
        <v>0.53846153846153844</v>
      </c>
      <c r="W432" s="26"/>
      <c r="X432" s="25"/>
    </row>
    <row r="433" spans="1:24" ht="12.75" customHeight="1" x14ac:dyDescent="0.2">
      <c r="A433" s="6"/>
      <c r="B433" s="6" t="s">
        <v>62</v>
      </c>
      <c r="C433" s="4"/>
      <c r="D433" s="19"/>
      <c r="H433" s="19"/>
      <c r="L433" s="19"/>
      <c r="P433" s="19"/>
      <c r="T433" s="19"/>
      <c r="X433" s="19"/>
    </row>
    <row r="434" spans="1:24" ht="12.75" customHeight="1" x14ac:dyDescent="0.2">
      <c r="A434" s="6"/>
      <c r="B434" s="6"/>
      <c r="C434" s="4" t="s">
        <v>42</v>
      </c>
      <c r="D434" s="19"/>
      <c r="G434" s="1" t="str">
        <f t="shared" ref="G434:G440" si="366">IF(SUM(E434:F434)=0,"",SUM(E434:F434))</f>
        <v/>
      </c>
      <c r="H434" s="19"/>
      <c r="K434" s="1" t="str">
        <f t="shared" ref="K434:K440" si="367">IF(SUM(I434:J434)=0,"",SUM(I434:J434))</f>
        <v/>
      </c>
      <c r="L434" s="19"/>
      <c r="O434" s="1" t="str">
        <f t="shared" ref="O434:O440" si="368">IF(SUM(M434:N434)=0,"",SUM(M434:N434))</f>
        <v/>
      </c>
      <c r="P434" s="19"/>
      <c r="S434" s="1" t="str">
        <f t="shared" ref="S434:S440" si="369">IF(SUM(Q434:R434)=0,"",SUM(Q434:R434))</f>
        <v/>
      </c>
      <c r="T434" s="19"/>
      <c r="W434" s="1" t="str">
        <f t="shared" ref="W434:W440" si="370">IF(SUM(U434:V434)=0,"",SUM(U434:V434))</f>
        <v/>
      </c>
      <c r="X434" s="19"/>
    </row>
    <row r="435" spans="1:24" ht="12.75" customHeight="1" x14ac:dyDescent="0.2">
      <c r="A435" s="6"/>
      <c r="B435" s="6"/>
      <c r="C435" s="4" t="s">
        <v>43</v>
      </c>
      <c r="D435" s="19"/>
      <c r="G435" s="1" t="str">
        <f t="shared" si="366"/>
        <v/>
      </c>
      <c r="H435" s="19"/>
      <c r="K435" s="1" t="str">
        <f t="shared" si="367"/>
        <v/>
      </c>
      <c r="L435" s="19"/>
      <c r="O435" s="1" t="str">
        <f t="shared" si="368"/>
        <v/>
      </c>
      <c r="P435" s="19"/>
      <c r="S435" s="1" t="str">
        <f t="shared" si="369"/>
        <v/>
      </c>
      <c r="T435" s="19"/>
      <c r="W435" s="1" t="str">
        <f t="shared" si="370"/>
        <v/>
      </c>
      <c r="X435" s="19"/>
    </row>
    <row r="436" spans="1:24" ht="12.75" customHeight="1" x14ac:dyDescent="0.2">
      <c r="A436" s="6"/>
      <c r="B436" s="6"/>
      <c r="C436" s="4" t="s">
        <v>44</v>
      </c>
      <c r="D436" s="19"/>
      <c r="G436" s="1" t="str">
        <f t="shared" si="366"/>
        <v/>
      </c>
      <c r="H436" s="19"/>
      <c r="K436" s="1" t="str">
        <f t="shared" si="367"/>
        <v/>
      </c>
      <c r="L436" s="19"/>
      <c r="O436" s="1" t="str">
        <f t="shared" si="368"/>
        <v/>
      </c>
      <c r="P436" s="19"/>
      <c r="S436" s="1" t="str">
        <f t="shared" si="369"/>
        <v/>
      </c>
      <c r="T436" s="19"/>
      <c r="W436" s="1" t="str">
        <f t="shared" si="370"/>
        <v/>
      </c>
      <c r="X436" s="19"/>
    </row>
    <row r="437" spans="1:24" ht="12.75" customHeight="1" x14ac:dyDescent="0.2">
      <c r="A437" s="6"/>
      <c r="B437" s="6"/>
      <c r="C437" s="4" t="s">
        <v>45</v>
      </c>
      <c r="D437" s="19"/>
      <c r="G437" s="1" t="str">
        <f t="shared" si="366"/>
        <v/>
      </c>
      <c r="H437" s="19"/>
      <c r="K437" s="1" t="str">
        <f t="shared" si="367"/>
        <v/>
      </c>
      <c r="L437" s="19"/>
      <c r="O437" s="1" t="str">
        <f t="shared" si="368"/>
        <v/>
      </c>
      <c r="P437" s="19"/>
      <c r="S437" s="1" t="str">
        <f t="shared" si="369"/>
        <v/>
      </c>
      <c r="T437" s="19"/>
      <c r="W437" s="1" t="str">
        <f t="shared" si="370"/>
        <v/>
      </c>
      <c r="X437" s="19"/>
    </row>
    <row r="438" spans="1:24" ht="12.75" customHeight="1" x14ac:dyDescent="0.2">
      <c r="A438" s="6"/>
      <c r="B438" s="6"/>
      <c r="C438" s="4" t="s">
        <v>46</v>
      </c>
      <c r="D438" s="19"/>
      <c r="G438" s="1" t="str">
        <f t="shared" si="366"/>
        <v/>
      </c>
      <c r="H438" s="19"/>
      <c r="K438" s="1" t="str">
        <f t="shared" si="367"/>
        <v/>
      </c>
      <c r="L438" s="19"/>
      <c r="O438" s="1" t="str">
        <f t="shared" si="368"/>
        <v/>
      </c>
      <c r="P438" s="19"/>
      <c r="S438" s="1" t="str">
        <f t="shared" si="369"/>
        <v/>
      </c>
      <c r="T438" s="19"/>
      <c r="W438" s="1" t="str">
        <f t="shared" si="370"/>
        <v/>
      </c>
      <c r="X438" s="19"/>
    </row>
    <row r="439" spans="1:24" ht="12.75" customHeight="1" x14ac:dyDescent="0.2">
      <c r="A439" s="6"/>
      <c r="B439" s="6"/>
      <c r="C439" s="4" t="s">
        <v>47</v>
      </c>
      <c r="D439" s="19"/>
      <c r="G439" s="1" t="str">
        <f t="shared" si="366"/>
        <v/>
      </c>
      <c r="H439" s="19"/>
      <c r="K439" s="1" t="str">
        <f t="shared" si="367"/>
        <v/>
      </c>
      <c r="L439" s="19"/>
      <c r="O439" s="1" t="str">
        <f t="shared" si="368"/>
        <v/>
      </c>
      <c r="P439" s="19"/>
      <c r="S439" s="1" t="str">
        <f t="shared" si="369"/>
        <v/>
      </c>
      <c r="T439" s="19"/>
      <c r="W439" s="1" t="str">
        <f t="shared" si="370"/>
        <v/>
      </c>
      <c r="X439" s="19"/>
    </row>
    <row r="440" spans="1:24" ht="12.75" customHeight="1" x14ac:dyDescent="0.2">
      <c r="A440" s="6"/>
      <c r="B440" s="6"/>
      <c r="C440" s="4" t="s">
        <v>48</v>
      </c>
      <c r="D440" s="19"/>
      <c r="G440" s="1" t="str">
        <f t="shared" si="366"/>
        <v/>
      </c>
      <c r="H440" s="19"/>
      <c r="K440" s="1" t="str">
        <f t="shared" si="367"/>
        <v/>
      </c>
      <c r="L440" s="19"/>
      <c r="O440" s="1" t="str">
        <f t="shared" si="368"/>
        <v/>
      </c>
      <c r="P440" s="19"/>
      <c r="S440" s="1" t="str">
        <f t="shared" si="369"/>
        <v/>
      </c>
      <c r="T440" s="19"/>
      <c r="W440" s="1" t="str">
        <f t="shared" si="370"/>
        <v/>
      </c>
      <c r="X440" s="19"/>
    </row>
    <row r="441" spans="1:24" ht="12.75" customHeight="1" x14ac:dyDescent="0.2">
      <c r="A441" s="6"/>
      <c r="B441" s="6" t="s">
        <v>49</v>
      </c>
      <c r="D441" s="25"/>
      <c r="E441" s="6"/>
      <c r="F441" s="6"/>
      <c r="G441" s="26" t="str">
        <f>IF(ISERROR(SUM(G434:G440)/G443),"",SUM(G434:G440)/G443)</f>
        <v/>
      </c>
      <c r="H441" s="25"/>
      <c r="I441" s="6"/>
      <c r="J441" s="6"/>
      <c r="K441" s="26" t="str">
        <f>IF(ISERROR(SUM(K434:K440)/K443),"",SUM(K434:K440)/K443)</f>
        <v/>
      </c>
      <c r="L441" s="25"/>
      <c r="M441" s="6"/>
      <c r="N441" s="6"/>
      <c r="O441" s="26" t="str">
        <f>IF(ISERROR(SUM(O434:O440)/O443),"",SUM(O434:O440)/O443)</f>
        <v/>
      </c>
      <c r="P441" s="25"/>
      <c r="Q441" s="6"/>
      <c r="R441" s="6"/>
      <c r="S441" s="26" t="str">
        <f>IF(ISERROR(SUM(S434:S440)/S443),"",SUM(S434:S440)/S443)</f>
        <v/>
      </c>
      <c r="T441" s="25"/>
      <c r="U441" s="6"/>
      <c r="V441" s="6"/>
      <c r="W441" s="26" t="str">
        <f>IF(ISERROR(SUM(W434:W440)/W443),"",SUM(W434:W440)/W443)</f>
        <v/>
      </c>
      <c r="X441" s="25"/>
    </row>
    <row r="442" spans="1:24" ht="12.75" customHeight="1" x14ac:dyDescent="0.2">
      <c r="A442" s="6"/>
      <c r="B442" s="6"/>
      <c r="C442" s="4" t="s">
        <v>50</v>
      </c>
      <c r="D442" s="19"/>
      <c r="G442" s="1" t="str">
        <f t="shared" ref="G442:G443" si="371">IF(SUM(E442:F442)=0,"",SUM(E442:F442))</f>
        <v/>
      </c>
      <c r="H442" s="19"/>
      <c r="K442" s="1" t="str">
        <f t="shared" ref="K442:K443" si="372">IF(SUM(I442:J442)=0,"",SUM(I442:J442))</f>
        <v/>
      </c>
      <c r="L442" s="19"/>
      <c r="O442" s="1" t="str">
        <f t="shared" ref="O442:O443" si="373">IF(SUM(M442:N442)=0,"",SUM(M442:N442))</f>
        <v/>
      </c>
      <c r="P442" s="19"/>
      <c r="S442" s="1" t="str">
        <f t="shared" ref="S442:S443" si="374">IF(SUM(Q442:R442)=0,"",SUM(Q442:R442))</f>
        <v/>
      </c>
      <c r="T442" s="19"/>
      <c r="W442" s="1" t="str">
        <f t="shared" ref="W442:W443" si="375">IF(SUM(U442:V442)=0,"",SUM(U442:V442))</f>
        <v/>
      </c>
      <c r="X442" s="19"/>
    </row>
    <row r="443" spans="1:24" ht="12.75" customHeight="1" x14ac:dyDescent="0.2">
      <c r="A443" s="4"/>
      <c r="B443" s="28" t="s">
        <v>63</v>
      </c>
      <c r="C443" s="4"/>
      <c r="D443" s="22"/>
      <c r="E443" s="1">
        <f>SUM(E434:E442)</f>
        <v>0</v>
      </c>
      <c r="F443" s="1">
        <f>SUM(F434:F442)</f>
        <v>0</v>
      </c>
      <c r="G443" s="1" t="str">
        <f t="shared" si="371"/>
        <v/>
      </c>
      <c r="H443" s="22"/>
      <c r="I443" s="1">
        <f>SUM(I434:I442)</f>
        <v>0</v>
      </c>
      <c r="J443" s="1">
        <f>SUM(J434:J442)</f>
        <v>0</v>
      </c>
      <c r="K443" s="1" t="str">
        <f t="shared" si="372"/>
        <v/>
      </c>
      <c r="L443" s="22"/>
      <c r="M443" s="1">
        <f>SUM(M434:M442)</f>
        <v>0</v>
      </c>
      <c r="N443" s="1">
        <f>SUM(N434:N442)</f>
        <v>0</v>
      </c>
      <c r="O443" s="1" t="str">
        <f t="shared" si="373"/>
        <v/>
      </c>
      <c r="P443" s="22"/>
      <c r="Q443" s="1">
        <f>SUM(Q434:Q442)</f>
        <v>0</v>
      </c>
      <c r="R443" s="1">
        <f>SUM(R434:R442)</f>
        <v>0</v>
      </c>
      <c r="S443" s="1" t="str">
        <f t="shared" si="374"/>
        <v/>
      </c>
      <c r="T443" s="22"/>
      <c r="U443" s="1">
        <f>SUM(U434:U442)</f>
        <v>0</v>
      </c>
      <c r="V443" s="1">
        <f>SUM(V434:V442)</f>
        <v>0</v>
      </c>
      <c r="W443" s="1" t="str">
        <f t="shared" si="375"/>
        <v/>
      </c>
      <c r="X443" s="22"/>
    </row>
    <row r="444" spans="1:24" ht="12.75" customHeight="1" x14ac:dyDescent="0.2">
      <c r="A444" s="6"/>
      <c r="B444" s="29"/>
      <c r="C444" s="6" t="s">
        <v>52</v>
      </c>
      <c r="D444" s="25"/>
      <c r="E444" s="26" t="str">
        <f>IF(ISERROR(E443/G443),"",E443/G443)</f>
        <v/>
      </c>
      <c r="F444" s="26" t="str">
        <f>IF(ISERROR(F443/G443),"",F443/G443)</f>
        <v/>
      </c>
      <c r="G444" s="26"/>
      <c r="H444" s="25"/>
      <c r="I444" s="26" t="str">
        <f>IF(ISERROR(I443/K443),"",I443/K443)</f>
        <v/>
      </c>
      <c r="J444" s="26" t="str">
        <f>IF(ISERROR(J443/K443),"",J443/K443)</f>
        <v/>
      </c>
      <c r="K444" s="26"/>
      <c r="L444" s="25"/>
      <c r="M444" s="26" t="str">
        <f>IF(ISERROR(M443/O443),"",M443/O443)</f>
        <v/>
      </c>
      <c r="N444" s="26" t="str">
        <f>IF(ISERROR(N443/O443),"",N443/O443)</f>
        <v/>
      </c>
      <c r="O444" s="26"/>
      <c r="P444" s="25"/>
      <c r="Q444" s="26" t="str">
        <f>IF(ISERROR(Q443/S443),"",Q443/S443)</f>
        <v/>
      </c>
      <c r="R444" s="26" t="str">
        <f>IF(ISERROR(R443/S443),"",R443/S443)</f>
        <v/>
      </c>
      <c r="S444" s="26"/>
      <c r="T444" s="25"/>
      <c r="U444" s="26" t="str">
        <f>IF(ISERROR(U443/W443),"",U443/W443)</f>
        <v/>
      </c>
      <c r="V444" s="26" t="str">
        <f>IF(ISERROR(V443/W443),"",V443/W443)</f>
        <v/>
      </c>
      <c r="W444" s="26"/>
      <c r="X444" s="25"/>
    </row>
    <row r="445" spans="1:24" ht="12.75" customHeight="1" x14ac:dyDescent="0.2">
      <c r="A445" s="6"/>
      <c r="B445" s="6"/>
      <c r="C445" s="6"/>
      <c r="D445" s="19"/>
      <c r="H445" s="19"/>
      <c r="L445" s="19"/>
      <c r="P445" s="19"/>
      <c r="T445" s="19"/>
      <c r="X445" s="19"/>
    </row>
    <row r="446" spans="1:24" ht="12.75" customHeight="1" x14ac:dyDescent="0.2">
      <c r="A446" s="6" t="s">
        <v>64</v>
      </c>
      <c r="B446" s="6"/>
      <c r="C446" s="4"/>
      <c r="D446" s="19"/>
      <c r="H446" s="19"/>
      <c r="L446" s="19"/>
      <c r="P446" s="19"/>
      <c r="T446" s="19"/>
      <c r="X446" s="19"/>
    </row>
    <row r="447" spans="1:24" ht="12.75" customHeight="1" x14ac:dyDescent="0.2">
      <c r="A447" s="6"/>
      <c r="B447" s="6"/>
      <c r="C447" s="4" t="s">
        <v>42</v>
      </c>
      <c r="D447" s="19"/>
      <c r="E447" s="4">
        <f>SUMIFS(E$262:E$270,$C$262:$C$270,$C447)+SUMIFS(E$324:E$332,$C$324:$C$332,$C447)+SUMIFS(E$422:E$430,$C$422:$C$430,$C447)+SUMIFS(E$434:E$442,$C$434:$C$442,$C447)</f>
        <v>0</v>
      </c>
      <c r="F447" s="4">
        <f>SUMIFS(F$262:F$270,$C$262:$C$270,$C447)+SUMIFS(F$324:F$332,$C$324:$C$332,$C447)+SUMIFS(F$422:F$430,$C$422:$C$430,$C447)+SUMIFS(F$434:F$442,$C$434:$C$442,$C447)</f>
        <v>1</v>
      </c>
      <c r="G447" s="1">
        <f t="shared" ref="G447:G453" si="376">IF(SUM(E447:F447)=0,"",SUM(E447:F447))</f>
        <v>1</v>
      </c>
      <c r="H447" s="19"/>
      <c r="I447" s="4">
        <f>SUMIFS(I$262:I$270,$C$262:$C$270,$C447)+SUMIFS(I$324:I$332,$C$324:$C$332,$C447)+SUMIFS(I$422:I$430,$C$422:$C$430,$C447)+SUMIFS(I$434:I$442,$C$434:$C$442,$C447)</f>
        <v>0</v>
      </c>
      <c r="J447" s="4">
        <f>SUMIFS(J$262:J$270,$C$262:$C$270,$C447)+SUMIFS(J$324:J$332,$C$324:$C$332,$C447)+SUMIFS(J$422:J$430,$C$422:$C$430,$C447)+SUMIFS(J$434:J$442,$C$434:$C$442,$C447)</f>
        <v>1</v>
      </c>
      <c r="K447" s="1">
        <f t="shared" ref="K447:K453" si="377">IF(SUM(I447:J447)=0,"",SUM(I447:J447))</f>
        <v>1</v>
      </c>
      <c r="L447" s="19"/>
      <c r="M447" s="4">
        <f>SUMIFS(M$262:M$270,$C$262:$C$270,$C447)+SUMIFS(M$324:M$332,$C$324:$C$332,$C447)+SUMIFS(M$422:M$430,$C$422:$C$430,$C447)+SUMIFS(M$434:M$442,$C$434:$C$442,$C447)</f>
        <v>1</v>
      </c>
      <c r="O447" s="1">
        <f t="shared" ref="O447:O453" si="378">IF(SUM(M447:N447)=0,"",SUM(M447:N447))</f>
        <v>1</v>
      </c>
      <c r="P447" s="19"/>
      <c r="Q447" s="4">
        <f>SUMIFS(Q$262:Q$270,$C$262:$C$270,$C447)+SUMIFS(Q$324:Q$332,$C$324:$C$332,$C447)+SUMIFS(Q$422:Q$430,$C$422:$C$430,$C447)+SUMIFS(Q$434:Q$442,$C$434:$C$442,$C447)</f>
        <v>1</v>
      </c>
      <c r="R447" s="4">
        <f>SUMIFS(R$262:R$270,$C$262:$C$270,$C447)+SUMIFS(R$324:R$332,$C$324:$C$332,$C447)+SUMIFS(R$422:R$430,$C$422:$C$430,$C447)+SUMIFS(R$434:R$442,$C$434:$C$442,$C447)</f>
        <v>1</v>
      </c>
      <c r="S447" s="1">
        <f t="shared" ref="S447:S453" si="379">IF(SUM(Q447:R447)=0,"",SUM(Q447:R447))</f>
        <v>2</v>
      </c>
      <c r="T447" s="19"/>
      <c r="U447" s="4">
        <f>SUMIFS(U$262:U$270,$C$262:$C$270,$C447)+SUMIFS(U$324:U$332,$C$324:$C$332,$C447)+SUMIFS(U$422:U$430,$C$422:$C$430,$C447)+SUMIFS(U$434:U$442,$C$434:$C$442,$C447)</f>
        <v>1</v>
      </c>
      <c r="V447" s="4">
        <f>SUMIFS(V$262:V$270,$C$262:$C$270,$C447)+SUMIFS(V$324:V$332,$C$324:$C$332,$C447)+SUMIFS(V$422:V$430,$C$422:$C$430,$C447)+SUMIFS(V$434:V$442,$C$434:$C$442,$C447)</f>
        <v>1</v>
      </c>
      <c r="W447" s="1">
        <f t="shared" ref="W447:W453" si="380">IF(SUM(U447:V447)=0,"",SUM(U447:V447))</f>
        <v>2</v>
      </c>
      <c r="X447" s="19"/>
    </row>
    <row r="448" spans="1:24" ht="12.75" customHeight="1" x14ac:dyDescent="0.2">
      <c r="A448" s="4"/>
      <c r="B448" s="6"/>
      <c r="C448" s="4" t="s">
        <v>43</v>
      </c>
      <c r="D448" s="19"/>
      <c r="E448" s="4">
        <f t="shared" ref="E448:F455" si="381">SUMIFS(E$262:E$270,$C$262:$C$270,$C448)+SUMIFS(E$324:E$332,$C$324:$C$332,$C448)+SUMIFS(E$422:E$430,$C$422:$C$430,$C448)+SUMIFS(E$434:E$442,$C$434:$C$442,$C448)</f>
        <v>14</v>
      </c>
      <c r="F448" s="4">
        <f t="shared" si="381"/>
        <v>5</v>
      </c>
      <c r="G448" s="1">
        <f t="shared" si="376"/>
        <v>19</v>
      </c>
      <c r="H448" s="19"/>
      <c r="I448" s="4">
        <f t="shared" ref="I448:J455" si="382">SUMIFS(I$262:I$270,$C$262:$C$270,$C448)+SUMIFS(I$324:I$332,$C$324:$C$332,$C448)+SUMIFS(I$422:I$430,$C$422:$C$430,$C448)+SUMIFS(I$434:I$442,$C$434:$C$442,$C448)</f>
        <v>18</v>
      </c>
      <c r="J448" s="4">
        <f t="shared" si="382"/>
        <v>5</v>
      </c>
      <c r="K448" s="1">
        <f t="shared" si="377"/>
        <v>23</v>
      </c>
      <c r="L448" s="19"/>
      <c r="M448" s="4">
        <f t="shared" ref="M448:N455" si="383">SUMIFS(M$262:M$270,$C$262:$C$270,$C448)+SUMIFS(M$324:M$332,$C$324:$C$332,$C448)+SUMIFS(M$422:M$430,$C$422:$C$430,$C448)+SUMIFS(M$434:M$442,$C$434:$C$442,$C448)</f>
        <v>20</v>
      </c>
      <c r="N448" s="4">
        <f t="shared" si="383"/>
        <v>5</v>
      </c>
      <c r="O448" s="1">
        <f t="shared" si="378"/>
        <v>25</v>
      </c>
      <c r="P448" s="19"/>
      <c r="Q448" s="4">
        <f t="shared" ref="Q448:R455" si="384">SUMIFS(Q$262:Q$270,$C$262:$C$270,$C448)+SUMIFS(Q$324:Q$332,$C$324:$C$332,$C448)+SUMIFS(Q$422:Q$430,$C$422:$C$430,$C448)+SUMIFS(Q$434:Q$442,$C$434:$C$442,$C448)</f>
        <v>24</v>
      </c>
      <c r="R448" s="4">
        <f t="shared" si="384"/>
        <v>5</v>
      </c>
      <c r="S448" s="1">
        <f t="shared" si="379"/>
        <v>29</v>
      </c>
      <c r="T448" s="19"/>
      <c r="U448" s="4">
        <f t="shared" ref="U448:V455" si="385">SUMIFS(U$262:U$270,$C$262:$C$270,$C448)+SUMIFS(U$324:U$332,$C$324:$C$332,$C448)+SUMIFS(U$422:U$430,$C$422:$C$430,$C448)+SUMIFS(U$434:U$442,$C$434:$C$442,$C448)</f>
        <v>20</v>
      </c>
      <c r="V448" s="4">
        <f t="shared" si="385"/>
        <v>10</v>
      </c>
      <c r="W448" s="1">
        <f t="shared" si="380"/>
        <v>30</v>
      </c>
      <c r="X448" s="19"/>
    </row>
    <row r="449" spans="1:24" ht="12.75" customHeight="1" x14ac:dyDescent="0.2">
      <c r="A449" s="4"/>
      <c r="B449" s="6"/>
      <c r="C449" s="4" t="s">
        <v>44</v>
      </c>
      <c r="D449" s="19"/>
      <c r="E449" s="4">
        <f t="shared" si="381"/>
        <v>0</v>
      </c>
      <c r="F449" s="4">
        <f t="shared" si="381"/>
        <v>0</v>
      </c>
      <c r="G449" s="1" t="str">
        <f t="shared" si="376"/>
        <v/>
      </c>
      <c r="H449" s="19"/>
      <c r="I449" s="4">
        <f t="shared" si="382"/>
        <v>0</v>
      </c>
      <c r="J449" s="4">
        <f t="shared" si="382"/>
        <v>0</v>
      </c>
      <c r="K449" s="1" t="str">
        <f t="shared" si="377"/>
        <v/>
      </c>
      <c r="L449" s="19"/>
      <c r="O449" s="1" t="str">
        <f t="shared" si="378"/>
        <v/>
      </c>
      <c r="P449" s="19"/>
      <c r="Q449" s="4">
        <f t="shared" si="384"/>
        <v>1</v>
      </c>
      <c r="S449" s="1">
        <f t="shared" si="379"/>
        <v>1</v>
      </c>
      <c r="T449" s="19"/>
      <c r="U449" s="4">
        <f t="shared" si="385"/>
        <v>1</v>
      </c>
      <c r="W449" s="1">
        <f t="shared" si="380"/>
        <v>1</v>
      </c>
      <c r="X449" s="19"/>
    </row>
    <row r="450" spans="1:24" ht="12.75" customHeight="1" x14ac:dyDescent="0.2">
      <c r="A450" s="4"/>
      <c r="B450" s="6"/>
      <c r="C450" s="4" t="s">
        <v>45</v>
      </c>
      <c r="D450" s="32"/>
      <c r="E450" s="4">
        <f t="shared" si="381"/>
        <v>0</v>
      </c>
      <c r="F450" s="4">
        <f t="shared" si="381"/>
        <v>0</v>
      </c>
      <c r="G450" s="1" t="str">
        <f t="shared" si="376"/>
        <v/>
      </c>
      <c r="H450" s="32"/>
      <c r="I450" s="4">
        <f t="shared" si="382"/>
        <v>1</v>
      </c>
      <c r="J450" s="4">
        <f t="shared" si="382"/>
        <v>0</v>
      </c>
      <c r="K450" s="1">
        <f t="shared" si="377"/>
        <v>1</v>
      </c>
      <c r="L450" s="32"/>
      <c r="M450" s="4">
        <f t="shared" si="383"/>
        <v>1</v>
      </c>
      <c r="O450" s="1">
        <f t="shared" si="378"/>
        <v>1</v>
      </c>
      <c r="P450" s="32"/>
      <c r="Q450" s="4">
        <f t="shared" si="384"/>
        <v>1</v>
      </c>
      <c r="S450" s="1">
        <f t="shared" si="379"/>
        <v>1</v>
      </c>
      <c r="T450" s="32"/>
      <c r="U450" s="4">
        <f t="shared" si="385"/>
        <v>1</v>
      </c>
      <c r="V450" s="4">
        <f t="shared" si="385"/>
        <v>1</v>
      </c>
      <c r="W450" s="1">
        <f t="shared" si="380"/>
        <v>2</v>
      </c>
      <c r="X450" s="32"/>
    </row>
    <row r="451" spans="1:24" ht="12.75" customHeight="1" x14ac:dyDescent="0.2">
      <c r="A451" s="4"/>
      <c r="B451" s="6"/>
      <c r="C451" s="4" t="s">
        <v>46</v>
      </c>
      <c r="D451" s="32"/>
      <c r="E451" s="4">
        <f t="shared" si="381"/>
        <v>5</v>
      </c>
      <c r="F451" s="4">
        <f t="shared" si="381"/>
        <v>0</v>
      </c>
      <c r="G451" s="1">
        <f t="shared" si="376"/>
        <v>5</v>
      </c>
      <c r="H451" s="32"/>
      <c r="I451" s="4">
        <f t="shared" si="382"/>
        <v>5</v>
      </c>
      <c r="J451" s="4">
        <f t="shared" si="382"/>
        <v>2</v>
      </c>
      <c r="K451" s="1">
        <f t="shared" si="377"/>
        <v>7</v>
      </c>
      <c r="L451" s="32"/>
      <c r="M451" s="4">
        <f t="shared" si="383"/>
        <v>10</v>
      </c>
      <c r="N451" s="4">
        <f t="shared" si="383"/>
        <v>1</v>
      </c>
      <c r="O451" s="1">
        <f t="shared" si="378"/>
        <v>11</v>
      </c>
      <c r="P451" s="32"/>
      <c r="Q451" s="4">
        <f t="shared" si="384"/>
        <v>12</v>
      </c>
      <c r="R451" s="4">
        <f t="shared" si="384"/>
        <v>1</v>
      </c>
      <c r="S451" s="1">
        <f t="shared" si="379"/>
        <v>13</v>
      </c>
      <c r="T451" s="32"/>
      <c r="U451" s="4">
        <f t="shared" si="385"/>
        <v>8</v>
      </c>
      <c r="V451" s="4">
        <f t="shared" si="385"/>
        <v>6</v>
      </c>
      <c r="W451" s="1">
        <f t="shared" si="380"/>
        <v>14</v>
      </c>
      <c r="X451" s="32"/>
    </row>
    <row r="452" spans="1:24" ht="12.75" customHeight="1" x14ac:dyDescent="0.2">
      <c r="A452" s="4"/>
      <c r="B452" s="6"/>
      <c r="C452" s="4" t="s">
        <v>47</v>
      </c>
      <c r="D452" s="32"/>
      <c r="E452" s="4">
        <f t="shared" si="381"/>
        <v>0</v>
      </c>
      <c r="F452" s="4">
        <f t="shared" si="381"/>
        <v>0</v>
      </c>
      <c r="G452" s="1" t="str">
        <f t="shared" si="376"/>
        <v/>
      </c>
      <c r="H452" s="32"/>
      <c r="I452" s="4">
        <f t="shared" si="382"/>
        <v>0</v>
      </c>
      <c r="J452" s="4">
        <f t="shared" si="382"/>
        <v>0</v>
      </c>
      <c r="K452" s="1" t="str">
        <f t="shared" si="377"/>
        <v/>
      </c>
      <c r="L452" s="32"/>
      <c r="O452" s="1" t="str">
        <f t="shared" si="378"/>
        <v/>
      </c>
      <c r="P452" s="32"/>
      <c r="S452" s="1" t="str">
        <f t="shared" si="379"/>
        <v/>
      </c>
      <c r="T452" s="32"/>
      <c r="W452" s="1" t="str">
        <f t="shared" si="380"/>
        <v/>
      </c>
      <c r="X452" s="32"/>
    </row>
    <row r="453" spans="1:24" ht="12.75" customHeight="1" x14ac:dyDescent="0.2">
      <c r="A453" s="4"/>
      <c r="B453" s="6"/>
      <c r="C453" s="4" t="s">
        <v>48</v>
      </c>
      <c r="D453" s="32"/>
      <c r="E453" s="4">
        <f t="shared" si="381"/>
        <v>2</v>
      </c>
      <c r="F453" s="4">
        <f t="shared" si="381"/>
        <v>1</v>
      </c>
      <c r="G453" s="1">
        <f t="shared" si="376"/>
        <v>3</v>
      </c>
      <c r="H453" s="32"/>
      <c r="I453" s="4">
        <f t="shared" si="382"/>
        <v>2</v>
      </c>
      <c r="J453" s="4">
        <f t="shared" si="382"/>
        <v>0</v>
      </c>
      <c r="K453" s="1">
        <f t="shared" si="377"/>
        <v>2</v>
      </c>
      <c r="L453" s="32"/>
      <c r="M453" s="4">
        <f t="shared" si="383"/>
        <v>1</v>
      </c>
      <c r="O453" s="1">
        <f t="shared" si="378"/>
        <v>1</v>
      </c>
      <c r="P453" s="32"/>
      <c r="Q453" s="4">
        <f t="shared" si="384"/>
        <v>3</v>
      </c>
      <c r="R453" s="4">
        <f t="shared" si="384"/>
        <v>1</v>
      </c>
      <c r="S453" s="1">
        <f t="shared" si="379"/>
        <v>4</v>
      </c>
      <c r="T453" s="32"/>
      <c r="U453" s="4">
        <f t="shared" si="385"/>
        <v>4</v>
      </c>
      <c r="V453" s="4">
        <f t="shared" si="385"/>
        <v>1</v>
      </c>
      <c r="W453" s="1">
        <f t="shared" si="380"/>
        <v>5</v>
      </c>
      <c r="X453" s="32"/>
    </row>
    <row r="454" spans="1:24" ht="12.75" customHeight="1" x14ac:dyDescent="0.2">
      <c r="A454" s="6"/>
      <c r="B454" s="6" t="s">
        <v>49</v>
      </c>
      <c r="D454" s="25"/>
      <c r="E454" s="6"/>
      <c r="F454" s="6"/>
      <c r="G454" s="26">
        <f>SUM(G447:G453)/G456</f>
        <v>0.32183908045977011</v>
      </c>
      <c r="H454" s="25"/>
      <c r="I454" s="6"/>
      <c r="J454" s="6"/>
      <c r="K454" s="26">
        <f>SUM(K447:K453)/K456</f>
        <v>0.34693877551020408</v>
      </c>
      <c r="L454" s="25"/>
      <c r="M454" s="6"/>
      <c r="N454" s="6"/>
      <c r="O454" s="26">
        <f>SUM(O447:O453)/O456</f>
        <v>0.31451612903225806</v>
      </c>
      <c r="P454" s="25"/>
      <c r="Q454" s="6"/>
      <c r="R454" s="6"/>
      <c r="S454" s="26">
        <f>SUM(S447:S453)/S456</f>
        <v>0.33557046979865773</v>
      </c>
      <c r="T454" s="25"/>
      <c r="U454" s="6"/>
      <c r="V454" s="6"/>
      <c r="W454" s="26">
        <f>SUM(W447:W453)/W456</f>
        <v>0.34394904458598724</v>
      </c>
      <c r="X454" s="25"/>
    </row>
    <row r="455" spans="1:24" ht="12.75" customHeight="1" x14ac:dyDescent="0.2">
      <c r="A455" s="4"/>
      <c r="B455" s="6"/>
      <c r="C455" s="4" t="s">
        <v>50</v>
      </c>
      <c r="D455" s="32"/>
      <c r="E455" s="4">
        <f t="shared" si="381"/>
        <v>36</v>
      </c>
      <c r="F455" s="4">
        <f t="shared" si="381"/>
        <v>23</v>
      </c>
      <c r="G455" s="1">
        <f t="shared" ref="G455:G456" si="386">IF(SUM(E455:F455)=0,"",SUM(E455:F455))</f>
        <v>59</v>
      </c>
      <c r="H455" s="32"/>
      <c r="I455" s="4">
        <f t="shared" si="382"/>
        <v>41</v>
      </c>
      <c r="J455" s="4">
        <f t="shared" si="382"/>
        <v>23</v>
      </c>
      <c r="K455" s="1">
        <f t="shared" ref="K455:K456" si="387">IF(SUM(I455:J455)=0,"",SUM(I455:J455))</f>
        <v>64</v>
      </c>
      <c r="L455" s="32"/>
      <c r="M455" s="4">
        <f t="shared" si="383"/>
        <v>63</v>
      </c>
      <c r="N455" s="4">
        <f t="shared" si="383"/>
        <v>22</v>
      </c>
      <c r="O455" s="1">
        <f t="shared" ref="O455:O456" si="388">IF(SUM(M455:N455)=0,"",SUM(M455:N455))</f>
        <v>85</v>
      </c>
      <c r="P455" s="32"/>
      <c r="Q455" s="4">
        <f t="shared" si="384"/>
        <v>72</v>
      </c>
      <c r="R455" s="4">
        <f t="shared" si="384"/>
        <v>27</v>
      </c>
      <c r="S455" s="1">
        <f t="shared" ref="S455:S456" si="389">IF(SUM(Q455:R455)=0,"",SUM(Q455:R455))</f>
        <v>99</v>
      </c>
      <c r="T455" s="32"/>
      <c r="U455" s="4">
        <f t="shared" si="385"/>
        <v>74</v>
      </c>
      <c r="V455" s="4">
        <f t="shared" si="385"/>
        <v>29</v>
      </c>
      <c r="W455" s="1">
        <f t="shared" ref="W455:W456" si="390">IF(SUM(U455:V455)=0,"",SUM(U455:V455))</f>
        <v>103</v>
      </c>
      <c r="X455" s="32"/>
    </row>
    <row r="456" spans="1:24" ht="12.75" customHeight="1" x14ac:dyDescent="0.2">
      <c r="A456" s="4"/>
      <c r="B456" s="28" t="s">
        <v>63</v>
      </c>
      <c r="C456" s="4"/>
      <c r="D456" s="22"/>
      <c r="E456" s="1">
        <f>SUM(E447:E455)</f>
        <v>57</v>
      </c>
      <c r="F456" s="1">
        <f>SUM(F447:F455)</f>
        <v>30</v>
      </c>
      <c r="G456" s="1">
        <f t="shared" si="386"/>
        <v>87</v>
      </c>
      <c r="H456" s="22"/>
      <c r="I456" s="1">
        <f>SUM(I447:I455)</f>
        <v>67</v>
      </c>
      <c r="J456" s="1">
        <f>SUM(J447:J455)</f>
        <v>31</v>
      </c>
      <c r="K456" s="1">
        <f t="shared" si="387"/>
        <v>98</v>
      </c>
      <c r="L456" s="22"/>
      <c r="M456" s="1">
        <f>SUM(M447:M455)</f>
        <v>96</v>
      </c>
      <c r="N456" s="1">
        <f>SUM(N447:N455)</f>
        <v>28</v>
      </c>
      <c r="O456" s="1">
        <f t="shared" si="388"/>
        <v>124</v>
      </c>
      <c r="P456" s="22"/>
      <c r="Q456" s="1">
        <f>SUM(Q447:Q455)</f>
        <v>114</v>
      </c>
      <c r="R456" s="1">
        <f>SUM(R447:R455)</f>
        <v>35</v>
      </c>
      <c r="S456" s="1">
        <f t="shared" si="389"/>
        <v>149</v>
      </c>
      <c r="T456" s="22"/>
      <c r="U456" s="1">
        <f>SUM(U447:U455)</f>
        <v>109</v>
      </c>
      <c r="V456" s="1">
        <f>SUM(V447:V455)</f>
        <v>48</v>
      </c>
      <c r="W456" s="1">
        <f t="shared" si="390"/>
        <v>157</v>
      </c>
      <c r="X456" s="22"/>
    </row>
    <row r="457" spans="1:24" ht="12.75" customHeight="1" x14ac:dyDescent="0.2">
      <c r="A457" s="6"/>
      <c r="B457" s="29"/>
      <c r="C457" s="6" t="s">
        <v>52</v>
      </c>
      <c r="D457" s="25"/>
      <c r="E457" s="26">
        <f>E456/G456</f>
        <v>0.65517241379310343</v>
      </c>
      <c r="F457" s="26">
        <f>F456/G456</f>
        <v>0.34482758620689657</v>
      </c>
      <c r="G457" s="26"/>
      <c r="H457" s="25"/>
      <c r="I457" s="26">
        <f>I456/K456</f>
        <v>0.68367346938775508</v>
      </c>
      <c r="J457" s="26">
        <f>J456/K456</f>
        <v>0.31632653061224492</v>
      </c>
      <c r="K457" s="26"/>
      <c r="L457" s="25"/>
      <c r="M457" s="26">
        <f>M456/O456</f>
        <v>0.77419354838709675</v>
      </c>
      <c r="N457" s="26">
        <f>N456/O456</f>
        <v>0.22580645161290322</v>
      </c>
      <c r="O457" s="26"/>
      <c r="P457" s="25"/>
      <c r="Q457" s="26">
        <f>Q456/S456</f>
        <v>0.7651006711409396</v>
      </c>
      <c r="R457" s="26">
        <f>R456/S456</f>
        <v>0.2348993288590604</v>
      </c>
      <c r="S457" s="26"/>
      <c r="T457" s="25"/>
      <c r="U457" s="26">
        <f>U456/W456</f>
        <v>0.69426751592356684</v>
      </c>
      <c r="V457" s="26">
        <f>V456/W456</f>
        <v>0.30573248407643311</v>
      </c>
      <c r="W457" s="26"/>
      <c r="X457" s="25"/>
    </row>
    <row r="458" spans="1:24" ht="12.75" customHeight="1" x14ac:dyDescent="0.2">
      <c r="A458" s="4"/>
      <c r="B458" s="6"/>
      <c r="C458" s="4"/>
      <c r="D458" s="4"/>
      <c r="H458" s="4"/>
      <c r="L458" s="4"/>
      <c r="P458" s="4"/>
      <c r="T458" s="4"/>
      <c r="X458" s="4"/>
    </row>
    <row r="459" spans="1:24" ht="12.75" customHeight="1" x14ac:dyDescent="0.2">
      <c r="A459" s="4"/>
      <c r="B459" s="6"/>
      <c r="C45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EnrDiversity-1stMjrs</vt:lpstr>
      <vt:lpstr>EnrDiversity-2ndMjrs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Administrator</cp:lastModifiedBy>
  <cp:lastPrinted>2022-04-18T14:47:27Z</cp:lastPrinted>
  <dcterms:created xsi:type="dcterms:W3CDTF">2015-12-17T15:38:00Z</dcterms:created>
  <dcterms:modified xsi:type="dcterms:W3CDTF">2023-01-17T19:38:45Z</dcterms:modified>
</cp:coreProperties>
</file>