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Z:\SURVEYS\Standard periodic surveys\SOS-Student Opinion Survey\SSS 2021\Results\Final drafts\"/>
    </mc:Choice>
  </mc:AlternateContent>
  <xr:revisionPtr revIDLastSave="0" documentId="8_{277889B6-70EF-4C63-81E7-17A12961DADA}" xr6:coauthVersionLast="47" xr6:coauthVersionMax="47" xr10:uidLastSave="{00000000-0000-0000-0000-000000000000}"/>
  <bookViews>
    <workbookView xWindow="-120" yWindow="-120" windowWidth="25440" windowHeight="15390" tabRatio="900" xr2:uid="{00000000-000D-0000-FFFF-FFFF00000000}"/>
  </bookViews>
  <sheets>
    <sheet name="1-Overall" sheetId="1" r:id="rId1"/>
    <sheet name="2-AcademicServices" sheetId="2" r:id="rId2"/>
    <sheet name="3-AcademicExperiences" sheetId="3" r:id="rId3"/>
    <sheet name="4-CollegeServices" sheetId="4" r:id="rId4"/>
    <sheet name="5-InclusionClimate" sheetId="5" r:id="rId5"/>
    <sheet name="6-Growth" sheetId="6" r:id="rId6"/>
    <sheet name="7-CovidSpecific" sheetId="7" r:id="rId7"/>
    <sheet name="8-OtherDemographics" sheetId="8" r:id="rId8"/>
  </sheets>
  <definedNames>
    <definedName name="_xlnm.Print_Titles" localSheetId="0">'1-Overall'!$1:$2</definedName>
    <definedName name="_xlnm.Print_Titles" localSheetId="1">'2-AcademicServices'!$1:$2</definedName>
    <definedName name="_xlnm.Print_Titles" localSheetId="2">'3-AcademicExperiences'!$1:$2</definedName>
    <definedName name="_xlnm.Print_Titles" localSheetId="3">'4-CollegeServices'!$1:$2</definedName>
    <definedName name="_xlnm.Print_Titles" localSheetId="4">'5-InclusionClimate'!$1:$2</definedName>
    <definedName name="_xlnm.Print_Titles" localSheetId="5">'6-Growth'!$1:$2</definedName>
    <definedName name="_xlnm.Print_Titles" localSheetId="6">'7-CovidSpecific'!$1:$2</definedName>
    <definedName name="_xlnm.Print_Titles" localSheetId="7">'8-OtherDemographics'!$1:$2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8" l="1"/>
  <c r="I17" i="8" s="1"/>
  <c r="H13" i="8"/>
  <c r="I13" i="8" s="1"/>
  <c r="E17" i="8"/>
  <c r="F17" i="8" s="1"/>
  <c r="E13" i="8"/>
  <c r="F13" i="8" s="1"/>
  <c r="I73" i="8"/>
  <c r="F73" i="8"/>
  <c r="I72" i="8"/>
  <c r="F72" i="8"/>
  <c r="I71" i="8"/>
  <c r="F71" i="8"/>
  <c r="I70" i="8"/>
  <c r="F70" i="8"/>
  <c r="I69" i="8"/>
  <c r="F69" i="8"/>
  <c r="I68" i="8"/>
  <c r="F68" i="8"/>
  <c r="I67" i="8"/>
  <c r="F67" i="8"/>
  <c r="I66" i="8"/>
  <c r="F66" i="8"/>
  <c r="I65" i="8"/>
  <c r="F65" i="8"/>
  <c r="I63" i="8"/>
  <c r="F63" i="8"/>
  <c r="I62" i="8"/>
  <c r="F62" i="8"/>
  <c r="I61" i="8"/>
  <c r="F61" i="8"/>
  <c r="I60" i="8"/>
  <c r="F60" i="8"/>
  <c r="I59" i="8"/>
  <c r="F59" i="8"/>
  <c r="I58" i="8"/>
  <c r="F58" i="8"/>
  <c r="I57" i="8"/>
  <c r="F57" i="8"/>
  <c r="I56" i="8"/>
  <c r="F56" i="8"/>
  <c r="I55" i="8"/>
  <c r="F55" i="8"/>
  <c r="I54" i="8"/>
  <c r="F54" i="8"/>
  <c r="I52" i="8"/>
  <c r="F52" i="8"/>
  <c r="I51" i="8"/>
  <c r="F51" i="8"/>
  <c r="I50" i="8"/>
  <c r="F50" i="8"/>
  <c r="I49" i="8"/>
  <c r="F49" i="8"/>
  <c r="I46" i="8"/>
  <c r="F46" i="8"/>
  <c r="I45" i="8"/>
  <c r="F45" i="8"/>
  <c r="I44" i="8"/>
  <c r="F44" i="8"/>
  <c r="I43" i="8"/>
  <c r="F43" i="8"/>
  <c r="I41" i="8"/>
  <c r="F41" i="8"/>
  <c r="I40" i="8"/>
  <c r="F40" i="8"/>
  <c r="I39" i="8"/>
  <c r="F39" i="8"/>
  <c r="I38" i="8"/>
  <c r="F38" i="8"/>
  <c r="I37" i="8"/>
  <c r="F37" i="8"/>
  <c r="I35" i="8"/>
  <c r="F35" i="8"/>
  <c r="I34" i="8"/>
  <c r="F34" i="8"/>
  <c r="I33" i="8"/>
  <c r="F33" i="8"/>
  <c r="I32" i="8"/>
  <c r="F32" i="8"/>
  <c r="I31" i="8"/>
  <c r="F31" i="8"/>
  <c r="I30" i="8"/>
  <c r="F30" i="8"/>
  <c r="I29" i="8"/>
  <c r="F29" i="8"/>
  <c r="I28" i="8"/>
  <c r="F28" i="8"/>
  <c r="I26" i="8"/>
  <c r="F26" i="8"/>
  <c r="I25" i="8"/>
  <c r="F25" i="8"/>
  <c r="I24" i="8"/>
  <c r="F24" i="8"/>
  <c r="I23" i="8"/>
  <c r="F23" i="8"/>
  <c r="I22" i="8"/>
  <c r="F22" i="8"/>
  <c r="I21" i="8"/>
  <c r="F21" i="8"/>
  <c r="I20" i="8"/>
  <c r="F20" i="8"/>
  <c r="I18" i="8"/>
  <c r="F18" i="8"/>
  <c r="I16" i="8"/>
  <c r="F16" i="8"/>
  <c r="I15" i="8"/>
  <c r="F15" i="8"/>
  <c r="I14" i="8"/>
  <c r="F14" i="8"/>
  <c r="I12" i="8"/>
  <c r="F12" i="8"/>
  <c r="I11" i="8"/>
  <c r="F11" i="8"/>
  <c r="I9" i="8"/>
  <c r="F9" i="8"/>
  <c r="I8" i="8"/>
  <c r="F8" i="8"/>
  <c r="I6" i="8"/>
  <c r="F6" i="8"/>
  <c r="I5" i="8"/>
  <c r="F5" i="8"/>
  <c r="I4" i="8"/>
  <c r="F4" i="8"/>
</calcChain>
</file>

<file path=xl/sharedStrings.xml><?xml version="1.0" encoding="utf-8"?>
<sst xmlns="http://schemas.openxmlformats.org/spreadsheetml/2006/main" count="328" uniqueCount="268">
  <si>
    <t/>
  </si>
  <si>
    <t>Transportation to and from college for classes/academic requirements</t>
  </si>
  <si>
    <t>Food insecurity/hunger</t>
  </si>
  <si>
    <t>Finding adequate housing</t>
  </si>
  <si>
    <t>Paying for college</t>
  </si>
  <si>
    <t>Health issues (not related to disability issues)</t>
  </si>
  <si>
    <t>Disability issues</t>
  </si>
  <si>
    <t>Finding adequate child care</t>
  </si>
  <si>
    <t>Family responsibilities</t>
  </si>
  <si>
    <t>Job responsibilities</t>
  </si>
  <si>
    <t xml:space="preserve">  (1=severely negatively affecting to 5=not affecting negatively)</t>
  </si>
  <si>
    <t>Keeping up academically due to remote/online learning rather than in-person learning</t>
  </si>
  <si>
    <t>Quality of online instruction</t>
  </si>
  <si>
    <t>Adequate time to study</t>
  </si>
  <si>
    <t>Access to adequate study space</t>
  </si>
  <si>
    <t>Access to reliable high speed internet</t>
  </si>
  <si>
    <t>Access to an adequate computer</t>
  </si>
  <si>
    <t xml:space="preserve">  (1=very challenging to 4=not at all challenging)</t>
  </si>
  <si>
    <t xml:space="preserve">  (1=very dissatisfied to 5=very satisfied)</t>
  </si>
  <si>
    <t>How satisfied are you, overall, with the current mode of instruction for your classes?</t>
  </si>
  <si>
    <t>How satisfied are you with your college's response to the COVID-19 outbreak?</t>
  </si>
  <si>
    <t>Expanding your global awareness</t>
  </si>
  <si>
    <t>Understanding your personal ethics and values</t>
  </si>
  <si>
    <t>Developing problem-solving skills</t>
  </si>
  <si>
    <t>Understanding environmental and sustainability issues</t>
  </si>
  <si>
    <t>Understanding and appreciating political, social, and historical issues</t>
  </si>
  <si>
    <t>Working well with others</t>
  </si>
  <si>
    <t>Developing an openness to the opinions of others</t>
  </si>
  <si>
    <t>Using computer and information technology effectively</t>
  </si>
  <si>
    <t>Speaking clearly and effectively</t>
  </si>
  <si>
    <t>Writing clearly and effectively</t>
  </si>
  <si>
    <t>Understanding and appreciating ethnic/cultural diversity and other individual differences</t>
  </si>
  <si>
    <t>Acquiring knowledge and skills for further academic study</t>
  </si>
  <si>
    <t>Acquiring knowledge and skills needed for a career</t>
  </si>
  <si>
    <t xml:space="preserve">  (1=no contribution to 5=very large contribution)</t>
  </si>
  <si>
    <t>Acts of prejudice based on socio-economic status are rare at this college</t>
  </si>
  <si>
    <t>Acts of prejudice based on religion are rare at this college</t>
  </si>
  <si>
    <t>People are open to the opinions of others at this college</t>
  </si>
  <si>
    <t>Individual differences are accepted at this college</t>
  </si>
  <si>
    <t>Acts of prejudice based on gender identity are rare at this college</t>
  </si>
  <si>
    <t>Acts of prejudice based on sexual orientation are rare at this college</t>
  </si>
  <si>
    <t>Acts of prejudice based on race are rare at this college</t>
  </si>
  <si>
    <t xml:space="preserve">  (1=totally disagree to 5=totally agree)</t>
  </si>
  <si>
    <t>Student respect for other students</t>
  </si>
  <si>
    <t>Racial harmony at this college</t>
  </si>
  <si>
    <t>Freedom from harassment or bullying at this college</t>
  </si>
  <si>
    <t>Non-teaching staff respect for students</t>
  </si>
  <si>
    <t>Faculty/Instructor respect for students</t>
  </si>
  <si>
    <t>Sexual assault prevention programs/activities</t>
  </si>
  <si>
    <t>Your sense of personal safety/security at this college</t>
  </si>
  <si>
    <t>Your sense of belonging at this college</t>
  </si>
  <si>
    <t>College computing network (internet access, web services, mobile apps, etc.)</t>
  </si>
  <si>
    <t>Computing support services (e.g. Helpdesk)</t>
  </si>
  <si>
    <t>Access to computers and related technology</t>
  </si>
  <si>
    <t>College-run clubs and activities</t>
  </si>
  <si>
    <t>Ease of finding what is needed on college website</t>
  </si>
  <si>
    <t>Usefulness of information on college website</t>
  </si>
  <si>
    <t>Communication of college news/information to students</t>
  </si>
  <si>
    <t>Communication of student conduct rules and regulations</t>
  </si>
  <si>
    <t>Transfer planning services</t>
  </si>
  <si>
    <t>Cultural programs (art, dance, film, music, theater)</t>
  </si>
  <si>
    <t>College bookstore services</t>
  </si>
  <si>
    <t>Billing and payment process</t>
  </si>
  <si>
    <t>General health and wellness programs</t>
  </si>
  <si>
    <t>Educational programs regarding alcohol and substance abuse</t>
  </si>
  <si>
    <t>Student health services (not related to mental health / counseling services)</t>
  </si>
  <si>
    <t>Mental health/counseling services</t>
  </si>
  <si>
    <t>College food services</t>
  </si>
  <si>
    <t>Residence hall services/programs</t>
  </si>
  <si>
    <t>Career planning services</t>
  </si>
  <si>
    <t>Financial aid services (not the amount of financial aid received)</t>
  </si>
  <si>
    <t>Participated in community service or service learning activities independent of a course or academic program</t>
  </si>
  <si>
    <t>Attended my scheduled classes</t>
  </si>
  <si>
    <t>Submitted my assignments on time</t>
  </si>
  <si>
    <t>Participated in community service or service learning activities as part of a course or academic program</t>
  </si>
  <si>
    <t>Engaged in research or other creative projects under the guidance of a faculty member/instructor</t>
  </si>
  <si>
    <t>Been intellectually engaged by material covered in class</t>
  </si>
  <si>
    <t xml:space="preserve">  (1=never to 5=very frequently)</t>
  </si>
  <si>
    <t>Availability of globally-focused learning opportunities (e.g. COIL, study abroad, etc.)</t>
  </si>
  <si>
    <t>Opportunities for community service</t>
  </si>
  <si>
    <t>Overall engagement with my professors/instructors</t>
  </si>
  <si>
    <t>Course registration process</t>
  </si>
  <si>
    <t>Clearly defined academic requirements</t>
  </si>
  <si>
    <t>Class size considering the type of class</t>
  </si>
  <si>
    <t>Overall quality of instruction</t>
  </si>
  <si>
    <t>Tutoring services/Learning support</t>
  </si>
  <si>
    <t>Availability of internships, co-ops, and practicums</t>
  </si>
  <si>
    <t>Overall access to faculty outside of designated class time (e.g. office hours)</t>
  </si>
  <si>
    <t>Ability to take courses in your major or program of study when you need them</t>
  </si>
  <si>
    <t>Library resources and services</t>
  </si>
  <si>
    <t>Academic advising/coaching</t>
  </si>
  <si>
    <t xml:space="preserve">  (1=not at all to 10=extremely likely)</t>
  </si>
  <si>
    <t>How likely would you recommend this college to a friend or peer</t>
  </si>
  <si>
    <t xml:space="preserve">  (1=strongly disagree to 5=strongly agree)</t>
  </si>
  <si>
    <t>Considering the cost against the quality of education, this college is a good value</t>
  </si>
  <si>
    <t xml:space="preserve">  (1=very low to 5=very high)</t>
  </si>
  <si>
    <t>What is your overall impression of the quality of education at this college?</t>
  </si>
  <si>
    <t xml:space="preserve">  (1=definitely not to 5=definitely yes)</t>
  </si>
  <si>
    <t>If you could start over, would you choose to attend this college again?</t>
  </si>
  <si>
    <t xml:space="preserve">  (1=failed to meet expectations to 5=met expectations)</t>
  </si>
  <si>
    <t>Compared to your expectations, your academic experiences at this college have:</t>
  </si>
  <si>
    <t>How satisfied are you with this college in general?</t>
  </si>
  <si>
    <t>Question Text</t>
  </si>
  <si>
    <t>item #</t>
  </si>
  <si>
    <t>SUNY COMPREHENSIVES</t>
  </si>
  <si>
    <t>Please indicate how challenging the following things have been during online/ remote instruction.</t>
  </si>
  <si>
    <t>Please indicate if any of the following things are negatively affecting your academic performance.</t>
  </si>
  <si>
    <t>How much of a contribution has this college made in your growth in the following areas?</t>
  </si>
  <si>
    <t>Indicate how strongly you agree with the following statements:</t>
  </si>
  <si>
    <t>Indicate your level of satisfaction with each of the following aspects of this college's services and environment:</t>
  </si>
  <si>
    <t>Indicate the frequency with which you've had the following experiences:</t>
  </si>
  <si>
    <t>Indicate your level of satisfaction with each of the following aspects of this college's academic-related services:</t>
  </si>
  <si>
    <t>1-OVERALL RATINGS</t>
  </si>
  <si>
    <t>7-COVID SPECIFIC RATINGS</t>
  </si>
  <si>
    <t>6-GROWTH RATINGS</t>
  </si>
  <si>
    <t>5-INCLUSION CLIMATE RATINGS</t>
  </si>
  <si>
    <t>4-COLLEGE SERVICE RATINGS</t>
  </si>
  <si>
    <t>3-ACADEMIC EXPERIENCE RATINGS</t>
  </si>
  <si>
    <t>2-ACADEMIC SERVICE RATINGS</t>
  </si>
  <si>
    <t>SUNY CORTLAND</t>
  </si>
  <si>
    <t>Average Rating</t>
  </si>
  <si>
    <t>Choice</t>
  </si>
  <si>
    <t>N</t>
  </si>
  <si>
    <t>% of Total</t>
  </si>
  <si>
    <t>Do you identify as LGBTQ+?</t>
  </si>
  <si>
    <t>Yes</t>
  </si>
  <si>
    <t>No</t>
  </si>
  <si>
    <t>Prefer not to respond</t>
  </si>
  <si>
    <t>Are you the parent or guardian of one or more dependent children?</t>
  </si>
  <si>
    <t>What is the highest degree or level of schooling completed by your parent(s)/guardian(s)?</t>
  </si>
  <si>
    <t>Middle school</t>
  </si>
  <si>
    <t>High school</t>
  </si>
  <si>
    <t>Some college (but no degree)</t>
  </si>
  <si>
    <t>College degree</t>
  </si>
  <si>
    <t>Graduate school degree</t>
  </si>
  <si>
    <t>Unknown/other</t>
  </si>
  <si>
    <t>What is your current living arrangement?</t>
  </si>
  <si>
    <t>On campus</t>
  </si>
  <si>
    <t>Off campus with parent or relatives</t>
  </si>
  <si>
    <t>Off campus with spouse/partner/children</t>
  </si>
  <si>
    <t>Off campus with other students or friends</t>
  </si>
  <si>
    <t>Off campus alone</t>
  </si>
  <si>
    <t>Currently homeless</t>
  </si>
  <si>
    <t>Other</t>
  </si>
  <si>
    <t>How many hours in a typical week do you spend on paid employment?</t>
  </si>
  <si>
    <t>0 Hours</t>
  </si>
  <si>
    <t>1-5 Hours</t>
  </si>
  <si>
    <t>6-10 Hours</t>
  </si>
  <si>
    <t>11-15 Hours</t>
  </si>
  <si>
    <t>16-20 Hours</t>
  </si>
  <si>
    <t>21-30 Hours</t>
  </si>
  <si>
    <t>31-40 Hours</t>
  </si>
  <si>
    <t>40+ Hours</t>
  </si>
  <si>
    <t>The instruction mode for my classes this semester is:</t>
  </si>
  <si>
    <t>Totally in-person</t>
  </si>
  <si>
    <t>Mostly in-person</t>
  </si>
  <si>
    <t>Equal mix of online/remote and in-person</t>
  </si>
  <si>
    <t>Mostly online/remote</t>
  </si>
  <si>
    <t>Totally online/remote</t>
  </si>
  <si>
    <t>Of your online/remote classes, how many would you have taken this way regardless of COVID?</t>
  </si>
  <si>
    <t>Unsure</t>
  </si>
  <si>
    <t>None</t>
  </si>
  <si>
    <t>Some</t>
  </si>
  <si>
    <t>All</t>
  </si>
  <si>
    <t>Do you plan on attending this college in the fall?</t>
  </si>
  <si>
    <t>Not sure</t>
  </si>
  <si>
    <t>Not applicable, will have graduated</t>
  </si>
  <si>
    <t>If unsure, what factors are influencing your decision? (select all that apply)</t>
  </si>
  <si>
    <t>Whether or not instruction will be remote</t>
  </si>
  <si>
    <t>Housing concerns</t>
  </si>
  <si>
    <t>Financial concerns</t>
  </si>
  <si>
    <t>General feelings of uncertainty</t>
  </si>
  <si>
    <t>might attend different college in fall</t>
  </si>
  <si>
    <t>might take a break from college</t>
  </si>
  <si>
    <t>Concerns about ability to social distance</t>
  </si>
  <si>
    <t>considering staying closer to home</t>
  </si>
  <si>
    <t>If no, why don't you plan to attend this college in the fall? (select all that apply)</t>
  </si>
  <si>
    <t>plan to attend different college in fall</t>
  </si>
  <si>
    <t>plan to take a break from college</t>
  </si>
  <si>
    <t>want to stay closer to home</t>
  </si>
  <si>
    <t xml:space="preserve"> 1st GENERATION COLLEGE STUDENT</t>
  </si>
  <si>
    <t xml:space="preserve"> NOT 1st GENERATION</t>
  </si>
  <si>
    <t>8-DEMOGRAPHICS &amp; OTHER ITEMS</t>
  </si>
  <si>
    <t>SUNY COMPRE- HENSIVES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</si>
  <si>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</si>
  <si>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</si>
  <si>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</si>
  <si>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</si>
  <si>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</si>
  <si>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</si>
  <si>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</si>
  <si>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</si>
  <si>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</si>
  <si>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</si>
  <si>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</si>
  <si>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</si>
  <si>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7m</t>
  </si>
  <si>
    <t>8a</t>
  </si>
  <si>
    <t>8b</t>
  </si>
  <si>
    <t>8c</t>
  </si>
  <si>
    <t>8d</t>
  </si>
  <si>
    <t>8e</t>
  </si>
  <si>
    <t>8f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</si>
  <si>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</si>
  <si>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</si>
  <si>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</si>
  <si>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</si>
  <si>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</si>
  <si>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</si>
  <si>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</si>
  <si>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</si>
  <si>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</si>
  <si>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</si>
  <si>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9m</t>
  </si>
  <si>
    <t>9k</t>
  </si>
  <si>
    <t>9l</t>
  </si>
  <si>
    <t>9n</t>
  </si>
  <si>
    <t>9o</t>
  </si>
  <si>
    <t>9p</t>
  </si>
  <si>
    <t>9q</t>
  </si>
  <si>
    <t>10a</t>
  </si>
  <si>
    <t>10b</t>
  </si>
  <si>
    <t>10c</t>
  </si>
  <si>
    <t>11a</t>
  </si>
  <si>
    <t>11b</t>
  </si>
  <si>
    <t>11c</t>
  </si>
  <si>
    <t>11d</t>
  </si>
  <si>
    <t>11e</t>
  </si>
  <si>
    <t>11f</t>
  </si>
  <si>
    <t>11g</t>
  </si>
  <si>
    <t>11h</t>
  </si>
  <si>
    <t>12a</t>
  </si>
  <si>
    <t>12b</t>
  </si>
  <si>
    <t>12c</t>
  </si>
  <si>
    <t>12d</t>
  </si>
  <si>
    <t>12e</t>
  </si>
  <si>
    <t>12f</t>
  </si>
  <si>
    <t>12g</t>
  </si>
  <si>
    <t>13a</t>
  </si>
  <si>
    <t>13b</t>
  </si>
  <si>
    <t>13c</t>
  </si>
  <si>
    <t>13d</t>
  </si>
  <si>
    <t>13e</t>
  </si>
  <si>
    <t>13f</t>
  </si>
  <si>
    <t>13g</t>
  </si>
  <si>
    <t>13h</t>
  </si>
  <si>
    <t>13i</t>
  </si>
  <si>
    <t>13j</t>
  </si>
  <si>
    <t>13k</t>
  </si>
  <si>
    <t>13l</t>
  </si>
  <si>
    <t>13m</t>
  </si>
  <si>
    <t>18a</t>
  </si>
  <si>
    <t>18b</t>
  </si>
  <si>
    <t>18c</t>
  </si>
  <si>
    <t>18d</t>
  </si>
  <si>
    <t>18e</t>
  </si>
  <si>
    <t>18f</t>
  </si>
  <si>
    <t>19a</t>
  </si>
  <si>
    <t>19b</t>
  </si>
  <si>
    <t>19c</t>
  </si>
  <si>
    <t>19d</t>
  </si>
  <si>
    <t>19e</t>
  </si>
  <si>
    <t>19f</t>
  </si>
  <si>
    <t>19g</t>
  </si>
  <si>
    <t>19h</t>
  </si>
  <si>
    <t>19i</t>
  </si>
  <si>
    <t>20a</t>
  </si>
  <si>
    <t>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</si>
</sst>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F2E6"/>
      </patternFill>
    </fill>
    <fill>
      <patternFill patternType="solid">
        <fgColor rgb="FFF9F9F9"/>
      </patternFill>
    </fill>
    <fill>
      <patternFill patternType="solid">
        <fgColor rgb="FFF3F2EA"/>
      </patternFill>
    </fill>
    <fill>
      <patternFill patternType="solid">
        <fgColor rgb="FFD5D9E2"/>
      </patternFill>
    </fill>
  </fills>
  <borders count="6">
    <border>
      <left/>
      <right/>
      <top/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/>
    <xf numFmtId="0" fontId="5" fillId="5" borderId="2" xfId="0" applyFont="1" applyFill="1" applyBorder="1" applyAlignment="1">
      <alignment wrapText="1"/>
    </xf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1" fillId="4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wrapText="1"/>
    </xf>
    <xf numFmtId="0" fontId="3" fillId="0" borderId="0" xfId="0" applyFont="1"/>
    <xf numFmtId="0" fontId="5" fillId="6" borderId="3" xfId="0" applyFont="1" applyFill="1" applyBorder="1" applyAlignment="1">
      <alignment horizontal="left" wrapText="1"/>
    </xf>
    <xf numFmtId="0" fontId="5" fillId="0" borderId="0" xfId="0" applyFont="1"/>
    <xf numFmtId="0" fontId="4" fillId="6" borderId="2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0" borderId="0" xfId="0" applyFont="1"/>
    <xf numFmtId="0" fontId="1" fillId="0" borderId="0" xfId="0" applyFont="1"/>
    <xf numFmtId="0" fontId="5" fillId="5" borderId="4" xfId="0" applyFont="1" applyFill="1" applyBorder="1" applyAlignment="1">
      <alignment wrapText="1"/>
    </xf>
    <xf numFmtId="0" fontId="4" fillId="4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4" fontId="5" fillId="5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6" borderId="3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3" fontId="5" fillId="5" borderId="2" xfId="0" applyNumberFormat="1" applyFont="1" applyFill="1" applyBorder="1" applyAlignment="1">
      <alignment horizontal="center" wrapText="1"/>
    </xf>
    <xf numFmtId="164" fontId="5" fillId="5" borderId="1" xfId="0" applyNumberFormat="1" applyFont="1" applyFill="1" applyBorder="1" applyAlignment="1">
      <alignment horizontal="center" wrapText="1"/>
    </xf>
    <xf numFmtId="3" fontId="4" fillId="2" borderId="2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3" fontId="4" fillId="3" borderId="2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3" fontId="5" fillId="0" borderId="2" xfId="0" applyNumberFormat="1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ColWidth="9.140625" defaultRowHeight="15" x14ac:dyDescent="0.2"/>
  <cols>
    <col min="1" max="1" width="6" style="33" customWidth="1"/>
    <col min="2" max="2" width="67.7109375" style="1" customWidth="1"/>
    <col min="3" max="3" width="1.5703125" style="2" customWidth="1"/>
    <col min="4" max="4" width="14.28515625" style="26" customWidth="1"/>
    <col min="5" max="5" width="1.7109375" style="1" customWidth="1"/>
    <col min="6" max="6" width="14.28515625" style="26" customWidth="1"/>
    <col min="7" max="7" width="1.7109375" style="1" customWidth="1"/>
    <col min="8" max="16384" width="9.140625" style="1"/>
  </cols>
  <sheetData>
    <row r="1" spans="1:6" s="30" customFormat="1" ht="47.25" x14ac:dyDescent="0.25">
      <c r="A1" s="31"/>
      <c r="B1" s="28" t="s">
        <v>112</v>
      </c>
      <c r="C1" s="27"/>
      <c r="D1" s="29" t="s">
        <v>119</v>
      </c>
      <c r="F1" s="29" t="s">
        <v>183</v>
      </c>
    </row>
    <row r="2" spans="1:6" s="6" customFormat="1" ht="29.25" x14ac:dyDescent="0.25">
      <c r="A2" s="32" t="s">
        <v>103</v>
      </c>
      <c r="B2" s="11" t="s">
        <v>102</v>
      </c>
      <c r="C2" s="7"/>
      <c r="D2" s="10" t="s">
        <v>120</v>
      </c>
      <c r="E2" s="1"/>
      <c r="F2" s="10" t="s">
        <v>120</v>
      </c>
    </row>
    <row r="3" spans="1:6" ht="15.75" x14ac:dyDescent="0.25">
      <c r="A3" s="33">
        <v>1</v>
      </c>
      <c r="B3" s="5" t="s">
        <v>101</v>
      </c>
      <c r="D3" s="24">
        <v>3.5274566473988438</v>
      </c>
      <c r="F3" s="24">
        <v>3.5212706252104615</v>
      </c>
    </row>
    <row r="4" spans="1:6" s="8" customFormat="1" ht="12.75" x14ac:dyDescent="0.2">
      <c r="A4" s="34"/>
      <c r="B4" s="9" t="s">
        <v>18</v>
      </c>
      <c r="D4" s="25"/>
      <c r="F4" s="25"/>
    </row>
    <row r="5" spans="1:6" s="8" customFormat="1" ht="12.75" x14ac:dyDescent="0.2">
      <c r="A5" s="34"/>
      <c r="B5" s="9"/>
      <c r="D5" s="25"/>
      <c r="F5" s="25"/>
    </row>
    <row r="6" spans="1:6" ht="31.5" x14ac:dyDescent="0.25">
      <c r="A6" s="33">
        <v>2</v>
      </c>
      <c r="B6" s="5" t="s">
        <v>100</v>
      </c>
      <c r="D6" s="24">
        <v>3.4885844748858443</v>
      </c>
      <c r="E6" s="4"/>
      <c r="F6" s="24">
        <v>3.5702450811183981</v>
      </c>
    </row>
    <row r="7" spans="1:6" s="8" customFormat="1" ht="12.75" x14ac:dyDescent="0.2">
      <c r="A7" s="34"/>
      <c r="B7" s="9" t="s">
        <v>99</v>
      </c>
      <c r="D7" s="25"/>
      <c r="F7" s="25"/>
    </row>
    <row r="8" spans="1:6" s="8" customFormat="1" ht="12.75" x14ac:dyDescent="0.2">
      <c r="A8" s="34"/>
      <c r="B8" s="9"/>
      <c r="D8" s="25"/>
      <c r="F8" s="25"/>
    </row>
    <row r="9" spans="1:6" ht="31.5" x14ac:dyDescent="0.25">
      <c r="A9" s="33">
        <v>3</v>
      </c>
      <c r="B9" s="5" t="s">
        <v>98</v>
      </c>
      <c r="D9" s="24">
        <v>3.6498470948012232</v>
      </c>
      <c r="E9" s="4"/>
      <c r="F9" s="24">
        <v>3.6327944572748265</v>
      </c>
    </row>
    <row r="10" spans="1:6" s="8" customFormat="1" ht="12.75" x14ac:dyDescent="0.2">
      <c r="A10" s="34"/>
      <c r="B10" s="9" t="s">
        <v>97</v>
      </c>
      <c r="D10" s="25"/>
      <c r="F10" s="25"/>
    </row>
    <row r="11" spans="1:6" s="8" customFormat="1" ht="12.75" x14ac:dyDescent="0.2">
      <c r="A11" s="34"/>
      <c r="B11" s="9"/>
      <c r="D11" s="25"/>
      <c r="F11" s="25"/>
    </row>
    <row r="12" spans="1:6" ht="31.5" x14ac:dyDescent="0.25">
      <c r="A12" s="33">
        <v>4</v>
      </c>
      <c r="B12" s="5" t="s">
        <v>96</v>
      </c>
      <c r="D12" s="24">
        <v>3.5714285714285712</v>
      </c>
      <c r="E12" s="4"/>
      <c r="F12" s="24">
        <v>3.6132042458882534</v>
      </c>
    </row>
    <row r="13" spans="1:6" s="8" customFormat="1" ht="12.75" x14ac:dyDescent="0.2">
      <c r="A13" s="34"/>
      <c r="B13" s="9" t="s">
        <v>95</v>
      </c>
      <c r="D13" s="25"/>
      <c r="F13" s="25"/>
    </row>
    <row r="14" spans="1:6" s="8" customFormat="1" ht="12.75" x14ac:dyDescent="0.2">
      <c r="A14" s="34"/>
      <c r="B14" s="9"/>
      <c r="D14" s="25"/>
      <c r="F14" s="25"/>
    </row>
    <row r="15" spans="1:6" ht="31.5" x14ac:dyDescent="0.25">
      <c r="A15" s="33">
        <v>5</v>
      </c>
      <c r="B15" s="5" t="s">
        <v>94</v>
      </c>
      <c r="D15" s="24">
        <v>3.6771653543307088</v>
      </c>
      <c r="E15" s="4"/>
      <c r="F15" s="24">
        <v>3.6253391530022414</v>
      </c>
    </row>
    <row r="16" spans="1:6" s="8" customFormat="1" ht="12.75" x14ac:dyDescent="0.2">
      <c r="A16" s="34"/>
      <c r="B16" s="9" t="s">
        <v>93</v>
      </c>
      <c r="D16" s="25"/>
      <c r="F16" s="25"/>
    </row>
    <row r="17" spans="1:6" s="8" customFormat="1" ht="12.75" x14ac:dyDescent="0.2">
      <c r="A17" s="34"/>
      <c r="B17" s="9"/>
      <c r="D17" s="25"/>
      <c r="F17" s="25"/>
    </row>
    <row r="18" spans="1:6" ht="31.5" x14ac:dyDescent="0.25">
      <c r="A18" s="33">
        <v>6</v>
      </c>
      <c r="B18" s="5" t="s">
        <v>92</v>
      </c>
      <c r="D18" s="24">
        <v>6.9466882067851365</v>
      </c>
      <c r="E18" s="4"/>
      <c r="F18" s="24">
        <v>6.7037531883881938</v>
      </c>
    </row>
    <row r="19" spans="1:6" s="8" customFormat="1" ht="12.75" x14ac:dyDescent="0.2">
      <c r="A19" s="34"/>
      <c r="B19" s="9" t="s">
        <v>91</v>
      </c>
      <c r="D19" s="25"/>
      <c r="F19" s="25"/>
    </row>
  </sheetData>
  <printOptions gridLines="1"/>
  <pageMargins left="0.25" right="0.25" top="0.75" bottom="0.75" header="0.3" footer="0.3"/>
  <pageSetup scale="90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zoomScaleNormal="10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ColWidth="9.140625" defaultRowHeight="15" x14ac:dyDescent="0.2"/>
  <cols>
    <col min="1" max="1" width="6" style="33" customWidth="1"/>
    <col min="2" max="2" width="67.7109375" style="1" customWidth="1"/>
    <col min="3" max="3" width="1.5703125" style="2" customWidth="1"/>
    <col min="4" max="4" width="14.28515625" style="26" customWidth="1"/>
    <col min="5" max="5" width="1.7109375" style="1" customWidth="1"/>
    <col min="6" max="6" width="14.28515625" style="26" customWidth="1"/>
    <col min="7" max="7" width="1.7109375" style="1" customWidth="1"/>
    <col min="8" max="16384" width="9.140625" style="1"/>
  </cols>
  <sheetData>
    <row r="1" spans="1:6" s="30" customFormat="1" ht="47.25" x14ac:dyDescent="0.25">
      <c r="A1" s="31"/>
      <c r="B1" s="28" t="s">
        <v>118</v>
      </c>
      <c r="C1" s="27"/>
      <c r="D1" s="29" t="s">
        <v>119</v>
      </c>
      <c r="F1" s="29" t="s">
        <v>183</v>
      </c>
    </row>
    <row r="2" spans="1:6" s="6" customFormat="1" ht="29.25" x14ac:dyDescent="0.25">
      <c r="A2" s="32" t="s">
        <v>103</v>
      </c>
      <c r="B2" s="11" t="s">
        <v>102</v>
      </c>
      <c r="C2" s="7"/>
      <c r="D2" s="10" t="s">
        <v>120</v>
      </c>
      <c r="E2" s="1"/>
      <c r="F2" s="10" t="s">
        <v>120</v>
      </c>
    </row>
    <row r="3" spans="1:6" ht="31.5" x14ac:dyDescent="0.25">
      <c r="A3" s="33">
        <v>7</v>
      </c>
      <c r="B3" s="5" t="s">
        <v>111</v>
      </c>
      <c r="D3" s="24"/>
      <c r="E3" s="4"/>
      <c r="F3" s="24"/>
    </row>
    <row r="4" spans="1:6" s="8" customFormat="1" ht="12.75" x14ac:dyDescent="0.2">
      <c r="A4" s="34"/>
      <c r="B4" s="9" t="s">
        <v>18</v>
      </c>
      <c r="D4" s="25"/>
      <c r="F4" s="25"/>
    </row>
    <row r="5" spans="1:6" ht="15.75" x14ac:dyDescent="0.25">
      <c r="A5" s="34" t="s">
        <v>184</v>
      </c>
      <c r="B5" s="5" t="s">
        <v>90</v>
      </c>
      <c r="D5" s="24">
        <v>3.6267748478701822</v>
      </c>
      <c r="E5" s="4"/>
      <c r="F5" s="24">
        <v>3.6519051042415529</v>
      </c>
    </row>
    <row r="6" spans="1:6" s="8" customFormat="1" ht="12.75" x14ac:dyDescent="0.2">
      <c r="A6" s="34"/>
      <c r="B6" s="9"/>
      <c r="D6" s="25"/>
      <c r="F6" s="25"/>
    </row>
    <row r="7" spans="1:6" ht="15.75" x14ac:dyDescent="0.25">
      <c r="A7" s="34" t="s">
        <v>185</v>
      </c>
      <c r="B7" s="5" t="s">
        <v>89</v>
      </c>
      <c r="D7" s="24">
        <v>4.0199556541019952</v>
      </c>
      <c r="E7" s="4"/>
      <c r="F7" s="24">
        <v>3.7538200339558574</v>
      </c>
    </row>
    <row r="8" spans="1:6" s="8" customFormat="1" ht="12.75" x14ac:dyDescent="0.2">
      <c r="A8" s="34"/>
      <c r="B8" s="9"/>
      <c r="D8" s="25"/>
      <c r="F8" s="25"/>
    </row>
    <row r="9" spans="1:6" ht="31.5" x14ac:dyDescent="0.25">
      <c r="A9" s="34" t="s">
        <v>186</v>
      </c>
      <c r="B9" s="5" t="s">
        <v>88</v>
      </c>
      <c r="D9" s="24">
        <v>3.5523012552301259</v>
      </c>
      <c r="E9" s="4"/>
      <c r="F9" s="24">
        <v>3.5880393860411237</v>
      </c>
    </row>
    <row r="10" spans="1:6" s="8" customFormat="1" ht="12.75" x14ac:dyDescent="0.2">
      <c r="A10" s="34"/>
      <c r="B10" s="9"/>
      <c r="D10" s="25"/>
      <c r="F10" s="25"/>
    </row>
    <row r="11" spans="1:6" ht="31.5" x14ac:dyDescent="0.25">
      <c r="A11" s="34" t="s">
        <v>187</v>
      </c>
      <c r="B11" s="5" t="s">
        <v>87</v>
      </c>
      <c r="D11" s="24">
        <v>3.8506493506493502</v>
      </c>
      <c r="E11" s="4"/>
      <c r="F11" s="24">
        <v>3.7894421115776842</v>
      </c>
    </row>
    <row r="12" spans="1:6" s="8" customFormat="1" ht="12.75" x14ac:dyDescent="0.2">
      <c r="A12" s="34"/>
      <c r="B12" s="9"/>
      <c r="D12" s="25"/>
      <c r="F12" s="25"/>
    </row>
    <row r="13" spans="1:6" ht="15.75" x14ac:dyDescent="0.25">
      <c r="A13" s="34" t="s">
        <v>188</v>
      </c>
      <c r="B13" s="5" t="s">
        <v>86</v>
      </c>
      <c r="D13" s="24">
        <v>3.5064599483204137</v>
      </c>
      <c r="E13" s="4"/>
      <c r="F13" s="24">
        <v>3.3595267526046264</v>
      </c>
    </row>
    <row r="14" spans="1:6" s="8" customFormat="1" ht="12.75" x14ac:dyDescent="0.2">
      <c r="A14" s="34"/>
      <c r="B14" s="9"/>
      <c r="D14" s="25"/>
      <c r="F14" s="25"/>
    </row>
    <row r="15" spans="1:6" ht="15.75" x14ac:dyDescent="0.25">
      <c r="A15" s="34" t="s">
        <v>189</v>
      </c>
      <c r="B15" s="5" t="s">
        <v>85</v>
      </c>
      <c r="D15" s="24">
        <v>3.7205128205128206</v>
      </c>
      <c r="E15" s="4"/>
      <c r="F15" s="24">
        <v>3.6311994372142107</v>
      </c>
    </row>
    <row r="16" spans="1:6" s="8" customFormat="1" ht="12.75" x14ac:dyDescent="0.2">
      <c r="A16" s="34"/>
      <c r="B16" s="9"/>
      <c r="D16" s="25"/>
      <c r="F16" s="25"/>
    </row>
    <row r="17" spans="1:6" ht="15.75" x14ac:dyDescent="0.25">
      <c r="A17" s="34" t="s">
        <v>190</v>
      </c>
      <c r="B17" s="5" t="s">
        <v>84</v>
      </c>
      <c r="D17" s="24">
        <v>3.6752688172043011</v>
      </c>
      <c r="E17" s="4"/>
      <c r="F17" s="24">
        <v>3.6718865415866451</v>
      </c>
    </row>
    <row r="18" spans="1:6" s="8" customFormat="1" ht="12.75" x14ac:dyDescent="0.2">
      <c r="A18" s="34"/>
      <c r="B18" s="9"/>
      <c r="D18" s="25"/>
      <c r="F18" s="25"/>
    </row>
    <row r="19" spans="1:6" ht="15.75" x14ac:dyDescent="0.25">
      <c r="A19" s="34" t="s">
        <v>191</v>
      </c>
      <c r="B19" s="5" t="s">
        <v>83</v>
      </c>
      <c r="D19" s="24">
        <v>4.1277056277056277</v>
      </c>
      <c r="E19" s="4"/>
      <c r="F19" s="24">
        <v>4.0843014596365803</v>
      </c>
    </row>
    <row r="20" spans="1:6" s="8" customFormat="1" ht="12.75" x14ac:dyDescent="0.2">
      <c r="A20" s="34"/>
      <c r="B20" s="9"/>
      <c r="D20" s="25"/>
      <c r="F20" s="25"/>
    </row>
    <row r="21" spans="1:6" ht="15.75" x14ac:dyDescent="0.25">
      <c r="A21" s="34" t="s">
        <v>192</v>
      </c>
      <c r="B21" s="5" t="s">
        <v>82</v>
      </c>
      <c r="D21" s="24">
        <v>3.8322981366459627</v>
      </c>
      <c r="E21" s="4"/>
      <c r="F21" s="24">
        <v>3.8026486253058871</v>
      </c>
    </row>
    <row r="22" spans="1:6" s="8" customFormat="1" ht="12.75" x14ac:dyDescent="0.2">
      <c r="A22" s="34"/>
      <c r="B22" s="9"/>
      <c r="D22" s="25"/>
      <c r="F22" s="25"/>
    </row>
    <row r="23" spans="1:6" ht="15.75" x14ac:dyDescent="0.25">
      <c r="A23" s="35" t="s">
        <v>193</v>
      </c>
      <c r="B23" s="5" t="s">
        <v>81</v>
      </c>
      <c r="D23" s="24">
        <v>3.4989473684210526</v>
      </c>
      <c r="E23" s="4"/>
      <c r="F23" s="24">
        <v>3.5956117407730313</v>
      </c>
    </row>
    <row r="24" spans="1:6" s="8" customFormat="1" ht="12.75" x14ac:dyDescent="0.2">
      <c r="A24" s="34"/>
      <c r="B24" s="9"/>
      <c r="D24" s="25"/>
      <c r="F24" s="25"/>
    </row>
    <row r="25" spans="1:6" ht="15.75" x14ac:dyDescent="0.25">
      <c r="A25" s="34" t="s">
        <v>194</v>
      </c>
      <c r="B25" s="5" t="s">
        <v>80</v>
      </c>
      <c r="D25" s="24">
        <v>3.7526652452025591</v>
      </c>
      <c r="E25" s="4"/>
      <c r="F25" s="24">
        <v>3.806620971270235</v>
      </c>
    </row>
    <row r="26" spans="1:6" s="8" customFormat="1" ht="12.75" x14ac:dyDescent="0.2">
      <c r="A26" s="34"/>
      <c r="B26" s="9"/>
      <c r="D26" s="25"/>
      <c r="F26" s="25"/>
    </row>
    <row r="27" spans="1:6" ht="15.75" x14ac:dyDescent="0.25">
      <c r="A27" s="34" t="s">
        <v>195</v>
      </c>
      <c r="B27" s="5" t="s">
        <v>79</v>
      </c>
      <c r="D27" s="24">
        <v>3.5013123359580054</v>
      </c>
      <c r="E27" s="4"/>
      <c r="F27" s="24">
        <v>3.4251145737855175</v>
      </c>
    </row>
    <row r="28" spans="1:6" s="8" customFormat="1" ht="12.75" x14ac:dyDescent="0.2">
      <c r="A28" s="34"/>
      <c r="B28" s="9"/>
      <c r="D28" s="25"/>
      <c r="F28" s="25"/>
    </row>
    <row r="29" spans="1:6" ht="31.5" x14ac:dyDescent="0.25">
      <c r="A29" s="34" t="s">
        <v>196</v>
      </c>
      <c r="B29" s="5" t="s">
        <v>78</v>
      </c>
      <c r="D29" s="24">
        <v>3.5294117647058822</v>
      </c>
      <c r="E29" s="4"/>
      <c r="F29" s="24">
        <v>3.4494081710576556</v>
      </c>
    </row>
  </sheetData>
  <printOptions gridLines="1"/>
  <pageMargins left="0.25" right="0.2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zoomScaleNormal="10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ColWidth="9.140625" defaultRowHeight="15" x14ac:dyDescent="0.2"/>
  <cols>
    <col min="1" max="1" width="6" style="33" customWidth="1"/>
    <col min="2" max="2" width="67.7109375" style="1" customWidth="1"/>
    <col min="3" max="3" width="1.5703125" style="2" customWidth="1"/>
    <col min="4" max="4" width="14.28515625" style="26" customWidth="1"/>
    <col min="5" max="5" width="1.7109375" style="1" customWidth="1"/>
    <col min="6" max="6" width="14.28515625" style="26" customWidth="1"/>
    <col min="7" max="7" width="1.7109375" style="1" customWidth="1"/>
    <col min="8" max="16384" width="9.140625" style="1"/>
  </cols>
  <sheetData>
    <row r="1" spans="1:6" s="30" customFormat="1" ht="47.25" x14ac:dyDescent="0.25">
      <c r="A1" s="31"/>
      <c r="B1" s="28" t="s">
        <v>117</v>
      </c>
      <c r="C1" s="27"/>
      <c r="D1" s="29" t="s">
        <v>119</v>
      </c>
      <c r="F1" s="29" t="s">
        <v>183</v>
      </c>
    </row>
    <row r="2" spans="1:6" s="6" customFormat="1" ht="29.25" x14ac:dyDescent="0.25">
      <c r="A2" s="32" t="s">
        <v>103</v>
      </c>
      <c r="B2" s="11" t="s">
        <v>102</v>
      </c>
      <c r="C2" s="7"/>
      <c r="D2" s="10" t="s">
        <v>120</v>
      </c>
      <c r="E2" s="1"/>
      <c r="F2" s="10" t="s">
        <v>120</v>
      </c>
    </row>
    <row r="3" spans="1:6" ht="31.5" x14ac:dyDescent="0.25">
      <c r="A3" s="33">
        <v>8</v>
      </c>
      <c r="B3" s="5" t="s">
        <v>110</v>
      </c>
      <c r="D3" s="24"/>
      <c r="E3" s="4"/>
      <c r="F3" s="24"/>
    </row>
    <row r="4" spans="1:6" s="8" customFormat="1" ht="12.75" x14ac:dyDescent="0.2">
      <c r="A4" s="34"/>
      <c r="B4" s="9" t="s">
        <v>77</v>
      </c>
      <c r="D4" s="25"/>
      <c r="F4" s="25"/>
    </row>
    <row r="5" spans="1:6" ht="15.75" x14ac:dyDescent="0.25">
      <c r="A5" s="34" t="s">
        <v>197</v>
      </c>
      <c r="B5" s="5" t="s">
        <v>76</v>
      </c>
      <c r="D5" s="24">
        <v>4.1394335511982563</v>
      </c>
      <c r="E5" s="4"/>
      <c r="F5" s="24">
        <v>4.1467415398256247</v>
      </c>
    </row>
    <row r="6" spans="1:6" s="8" customFormat="1" ht="12.75" x14ac:dyDescent="0.2">
      <c r="A6" s="34"/>
      <c r="B6" s="9"/>
      <c r="D6" s="25"/>
      <c r="F6" s="25"/>
    </row>
    <row r="7" spans="1:6" ht="31.5" x14ac:dyDescent="0.25">
      <c r="A7" s="34" t="s">
        <v>198</v>
      </c>
      <c r="B7" s="5" t="s">
        <v>75</v>
      </c>
      <c r="D7" s="24">
        <v>3.2056892778993435</v>
      </c>
      <c r="E7" s="4"/>
      <c r="F7" s="24">
        <v>3.4085239085239087</v>
      </c>
    </row>
    <row r="8" spans="1:6" s="8" customFormat="1" ht="12.75" x14ac:dyDescent="0.2">
      <c r="A8" s="34"/>
      <c r="B8" s="9"/>
      <c r="D8" s="25"/>
      <c r="F8" s="25"/>
    </row>
    <row r="9" spans="1:6" ht="31.5" x14ac:dyDescent="0.25">
      <c r="A9" s="34" t="s">
        <v>199</v>
      </c>
      <c r="B9" s="5" t="s">
        <v>74</v>
      </c>
      <c r="D9" s="24">
        <v>2.3856209150326797</v>
      </c>
      <c r="E9" s="4"/>
      <c r="F9" s="24">
        <v>2.3887817183558395</v>
      </c>
    </row>
    <row r="10" spans="1:6" s="8" customFormat="1" ht="12.75" x14ac:dyDescent="0.2">
      <c r="A10" s="34"/>
      <c r="B10" s="9"/>
      <c r="D10" s="25"/>
      <c r="F10" s="25"/>
    </row>
    <row r="11" spans="1:6" ht="15.75" x14ac:dyDescent="0.25">
      <c r="A11" s="34" t="s">
        <v>200</v>
      </c>
      <c r="B11" s="5" t="s">
        <v>73</v>
      </c>
      <c r="D11" s="24">
        <v>4.7554112554112553</v>
      </c>
      <c r="E11" s="4"/>
      <c r="F11" s="24">
        <v>4.6374079528718708</v>
      </c>
    </row>
    <row r="12" spans="1:6" s="8" customFormat="1" ht="12.75" x14ac:dyDescent="0.2">
      <c r="A12" s="34"/>
      <c r="B12" s="9"/>
      <c r="D12" s="25"/>
      <c r="F12" s="25"/>
    </row>
    <row r="13" spans="1:6" ht="15.75" x14ac:dyDescent="0.25">
      <c r="A13" s="34" t="s">
        <v>201</v>
      </c>
      <c r="B13" s="5" t="s">
        <v>72</v>
      </c>
      <c r="D13" s="24">
        <v>4.8258064516129027</v>
      </c>
      <c r="E13" s="4"/>
      <c r="F13" s="24">
        <v>4.7597593190490164</v>
      </c>
    </row>
    <row r="14" spans="1:6" s="8" customFormat="1" ht="12.75" x14ac:dyDescent="0.2">
      <c r="A14" s="34"/>
      <c r="B14" s="9"/>
      <c r="D14" s="25"/>
      <c r="F14" s="25"/>
    </row>
    <row r="15" spans="1:6" ht="31.5" x14ac:dyDescent="0.25">
      <c r="A15" s="34" t="s">
        <v>202</v>
      </c>
      <c r="B15" s="5" t="s">
        <v>71</v>
      </c>
      <c r="D15" s="24">
        <v>2.4235807860262009</v>
      </c>
      <c r="E15" s="4"/>
      <c r="F15" s="24">
        <v>2.5031951255758655</v>
      </c>
    </row>
  </sheetData>
  <printOptions gridLines="1"/>
  <pageMargins left="0.25" right="0.25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zoomScaleNormal="10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ColWidth="9.140625" defaultRowHeight="15" x14ac:dyDescent="0.2"/>
  <cols>
    <col min="1" max="1" width="6" style="33" customWidth="1"/>
    <col min="2" max="2" width="67.7109375" style="1" customWidth="1"/>
    <col min="3" max="3" width="1.5703125" style="2" customWidth="1"/>
    <col min="4" max="4" width="14.28515625" style="26" customWidth="1"/>
    <col min="5" max="5" width="1.7109375" style="1" customWidth="1"/>
    <col min="6" max="6" width="14.28515625" style="26" customWidth="1"/>
    <col min="7" max="7" width="1.7109375" style="1" customWidth="1"/>
    <col min="8" max="16384" width="9.140625" style="1"/>
  </cols>
  <sheetData>
    <row r="1" spans="1:6" s="30" customFormat="1" ht="47.25" x14ac:dyDescent="0.25">
      <c r="A1" s="31"/>
      <c r="B1" s="28" t="s">
        <v>116</v>
      </c>
      <c r="C1" s="27"/>
      <c r="D1" s="29" t="s">
        <v>119</v>
      </c>
      <c r="F1" s="29" t="s">
        <v>183</v>
      </c>
    </row>
    <row r="2" spans="1:6" s="6" customFormat="1" ht="29.25" x14ac:dyDescent="0.25">
      <c r="A2" s="32" t="s">
        <v>103</v>
      </c>
      <c r="B2" s="11" t="s">
        <v>102</v>
      </c>
      <c r="C2" s="7"/>
      <c r="D2" s="10" t="s">
        <v>120</v>
      </c>
      <c r="E2" s="1"/>
      <c r="F2" s="10" t="s">
        <v>120</v>
      </c>
    </row>
    <row r="3" spans="1:6" ht="31.5" x14ac:dyDescent="0.25">
      <c r="A3" s="33">
        <v>9</v>
      </c>
      <c r="B3" s="5" t="s">
        <v>109</v>
      </c>
      <c r="D3" s="24"/>
      <c r="E3" s="4"/>
      <c r="F3" s="24"/>
    </row>
    <row r="4" spans="1:6" s="8" customFormat="1" ht="12.75" x14ac:dyDescent="0.2">
      <c r="A4" s="34"/>
      <c r="B4" s="9" t="s">
        <v>18</v>
      </c>
      <c r="D4" s="25"/>
      <c r="F4" s="25"/>
    </row>
    <row r="5" spans="1:6" ht="31.5" x14ac:dyDescent="0.25">
      <c r="A5" s="34" t="s">
        <v>203</v>
      </c>
      <c r="B5" s="5" t="s">
        <v>70</v>
      </c>
      <c r="D5" s="24">
        <v>3.6103896103896105</v>
      </c>
      <c r="E5" s="4"/>
      <c r="F5" s="24">
        <v>3.4805918189730201</v>
      </c>
    </row>
    <row r="6" spans="1:6" s="8" customFormat="1" ht="12.75" x14ac:dyDescent="0.2">
      <c r="A6" s="34"/>
      <c r="B6" s="9"/>
      <c r="D6" s="25"/>
      <c r="F6" s="25"/>
    </row>
    <row r="7" spans="1:6" ht="15.75" x14ac:dyDescent="0.25">
      <c r="A7" s="34" t="s">
        <v>204</v>
      </c>
      <c r="B7" s="5" t="s">
        <v>69</v>
      </c>
      <c r="D7" s="24">
        <v>3.517684887459807</v>
      </c>
      <c r="E7" s="4"/>
      <c r="F7" s="24">
        <v>3.4013225873114283</v>
      </c>
    </row>
    <row r="8" spans="1:6" s="8" customFormat="1" ht="12.75" x14ac:dyDescent="0.2">
      <c r="A8" s="34"/>
      <c r="B8" s="9"/>
      <c r="D8" s="25"/>
      <c r="F8" s="25"/>
    </row>
    <row r="9" spans="1:6" ht="15.75" x14ac:dyDescent="0.25">
      <c r="A9" s="34" t="s">
        <v>205</v>
      </c>
      <c r="B9" s="5" t="s">
        <v>68</v>
      </c>
      <c r="D9" s="24">
        <v>3.3666666666666667</v>
      </c>
      <c r="E9" s="4"/>
      <c r="F9" s="24">
        <v>3.2886597938144329</v>
      </c>
    </row>
    <row r="10" spans="1:6" s="8" customFormat="1" ht="12.75" x14ac:dyDescent="0.2">
      <c r="A10" s="34"/>
      <c r="B10" s="9"/>
      <c r="D10" s="25"/>
      <c r="F10" s="25"/>
    </row>
    <row r="11" spans="1:6" ht="15.75" x14ac:dyDescent="0.25">
      <c r="A11" s="34" t="s">
        <v>206</v>
      </c>
      <c r="B11" s="5" t="s">
        <v>67</v>
      </c>
      <c r="D11" s="24">
        <v>2.75</v>
      </c>
      <c r="E11" s="4"/>
      <c r="F11" s="24">
        <v>2.9980314960629917</v>
      </c>
    </row>
    <row r="12" spans="1:6" s="8" customFormat="1" ht="12.75" x14ac:dyDescent="0.2">
      <c r="A12" s="34"/>
      <c r="B12" s="9"/>
      <c r="D12" s="25"/>
      <c r="F12" s="25"/>
    </row>
    <row r="13" spans="1:6" ht="15.75" x14ac:dyDescent="0.25">
      <c r="A13" s="34" t="s">
        <v>207</v>
      </c>
      <c r="B13" s="5" t="s">
        <v>66</v>
      </c>
      <c r="D13" s="24">
        <v>3.3763066202090593</v>
      </c>
      <c r="E13" s="4"/>
      <c r="F13" s="24">
        <v>3.1952481768995535</v>
      </c>
    </row>
    <row r="14" spans="1:6" s="8" customFormat="1" ht="12.75" x14ac:dyDescent="0.2">
      <c r="A14" s="34"/>
      <c r="B14" s="9"/>
      <c r="D14" s="25"/>
      <c r="F14" s="25"/>
    </row>
    <row r="15" spans="1:6" ht="31.5" x14ac:dyDescent="0.25">
      <c r="A15" s="34" t="s">
        <v>208</v>
      </c>
      <c r="B15" s="5" t="s">
        <v>65</v>
      </c>
      <c r="D15" s="24">
        <v>3.5853658536585367</v>
      </c>
      <c r="E15" s="4"/>
      <c r="F15" s="24">
        <v>3.3949988935605222</v>
      </c>
    </row>
    <row r="16" spans="1:6" s="8" customFormat="1" ht="12.75" x14ac:dyDescent="0.2">
      <c r="A16" s="34"/>
      <c r="B16" s="9"/>
      <c r="D16" s="25"/>
      <c r="F16" s="25"/>
    </row>
    <row r="17" spans="1:6" ht="31.5" x14ac:dyDescent="0.25">
      <c r="A17" s="34" t="s">
        <v>209</v>
      </c>
      <c r="B17" s="5" t="s">
        <v>64</v>
      </c>
      <c r="D17" s="24">
        <v>3.4947735191637634</v>
      </c>
      <c r="E17" s="4"/>
      <c r="F17" s="24">
        <v>3.4118351701006224</v>
      </c>
    </row>
    <row r="18" spans="1:6" s="8" customFormat="1" ht="12.75" x14ac:dyDescent="0.2">
      <c r="A18" s="34"/>
      <c r="B18" s="9"/>
      <c r="D18" s="25"/>
      <c r="F18" s="25"/>
    </row>
    <row r="19" spans="1:6" ht="15.75" x14ac:dyDescent="0.25">
      <c r="A19" s="34" t="s">
        <v>210</v>
      </c>
      <c r="B19" s="5" t="s">
        <v>63</v>
      </c>
      <c r="D19" s="24">
        <v>3.6261682242990649</v>
      </c>
      <c r="E19" s="4"/>
      <c r="F19" s="24">
        <v>3.4550951847704363</v>
      </c>
    </row>
    <row r="20" spans="1:6" s="8" customFormat="1" ht="12.75" x14ac:dyDescent="0.2">
      <c r="A20" s="34"/>
      <c r="B20" s="9"/>
      <c r="D20" s="25"/>
      <c r="F20" s="25"/>
    </row>
    <row r="21" spans="1:6" ht="15.75" x14ac:dyDescent="0.25">
      <c r="A21" s="34" t="s">
        <v>211</v>
      </c>
      <c r="B21" s="5" t="s">
        <v>62</v>
      </c>
      <c r="D21" s="24">
        <v>3.733009708737864</v>
      </c>
      <c r="E21" s="4"/>
      <c r="F21" s="24">
        <v>3.5889478924659808</v>
      </c>
    </row>
    <row r="22" spans="1:6" s="8" customFormat="1" ht="12.75" x14ac:dyDescent="0.2">
      <c r="A22" s="34"/>
      <c r="B22" s="9"/>
      <c r="D22" s="25"/>
      <c r="F22" s="25"/>
    </row>
    <row r="23" spans="1:6" ht="15.75" x14ac:dyDescent="0.25">
      <c r="A23" s="35" t="s">
        <v>212</v>
      </c>
      <c r="B23" s="5" t="s">
        <v>61</v>
      </c>
      <c r="D23" s="24">
        <v>3.9729064039408866</v>
      </c>
      <c r="E23" s="4"/>
      <c r="F23" s="24">
        <v>3.7933194154488517</v>
      </c>
    </row>
    <row r="24" spans="1:6" s="8" customFormat="1" ht="12.75" x14ac:dyDescent="0.2">
      <c r="A24" s="34"/>
      <c r="B24" s="9"/>
      <c r="D24" s="25"/>
      <c r="F24" s="25"/>
    </row>
    <row r="25" spans="1:6" ht="15.75" x14ac:dyDescent="0.25">
      <c r="A25" s="34" t="s">
        <v>214</v>
      </c>
      <c r="B25" s="5" t="s">
        <v>60</v>
      </c>
      <c r="D25" s="24">
        <v>3.6800000000000006</v>
      </c>
      <c r="E25" s="4"/>
      <c r="F25" s="24">
        <v>3.6628863686902386</v>
      </c>
    </row>
    <row r="26" spans="1:6" s="8" customFormat="1" ht="12.75" x14ac:dyDescent="0.2">
      <c r="A26" s="34"/>
      <c r="B26" s="9"/>
      <c r="D26" s="25"/>
      <c r="F26" s="25"/>
    </row>
    <row r="27" spans="1:6" ht="15.75" x14ac:dyDescent="0.25">
      <c r="A27" s="34" t="s">
        <v>215</v>
      </c>
      <c r="B27" s="5" t="s">
        <v>59</v>
      </c>
      <c r="D27" s="24">
        <v>3.5431654676258995</v>
      </c>
      <c r="E27" s="4"/>
      <c r="F27" s="24">
        <v>3.4912555468546072</v>
      </c>
    </row>
    <row r="28" spans="1:6" s="8" customFormat="1" ht="12.75" x14ac:dyDescent="0.2">
      <c r="A28" s="34"/>
      <c r="B28" s="9"/>
      <c r="D28" s="25"/>
      <c r="F28" s="25"/>
    </row>
    <row r="29" spans="1:6" ht="15.75" x14ac:dyDescent="0.25">
      <c r="A29" s="34" t="s">
        <v>213</v>
      </c>
      <c r="B29" s="5" t="s">
        <v>58</v>
      </c>
      <c r="D29" s="24">
        <v>3.5215189873417723</v>
      </c>
      <c r="E29" s="4"/>
      <c r="F29" s="24">
        <v>3.6017361111111117</v>
      </c>
    </row>
    <row r="30" spans="1:6" s="8" customFormat="1" ht="12.75" x14ac:dyDescent="0.2">
      <c r="A30" s="34"/>
      <c r="B30" s="9"/>
      <c r="D30" s="25"/>
      <c r="F30" s="25"/>
    </row>
    <row r="31" spans="1:6" ht="15.75" x14ac:dyDescent="0.25">
      <c r="A31" s="34" t="s">
        <v>216</v>
      </c>
      <c r="B31" s="5" t="s">
        <v>57</v>
      </c>
      <c r="D31" s="24">
        <v>3.6306532663316582</v>
      </c>
      <c r="E31" s="4"/>
      <c r="F31" s="24">
        <v>3.5330229349887912</v>
      </c>
    </row>
    <row r="32" spans="1:6" s="8" customFormat="1" ht="12.75" x14ac:dyDescent="0.2">
      <c r="A32" s="34"/>
      <c r="B32" s="9"/>
      <c r="D32" s="25"/>
      <c r="F32" s="25"/>
    </row>
    <row r="33" spans="1:6" ht="15.75" x14ac:dyDescent="0.25">
      <c r="A33" s="34" t="s">
        <v>217</v>
      </c>
      <c r="B33" s="5" t="s">
        <v>56</v>
      </c>
      <c r="D33" s="24">
        <v>3.7146401985111654</v>
      </c>
      <c r="E33" s="4"/>
      <c r="F33" s="24">
        <v>3.6934221482098257</v>
      </c>
    </row>
    <row r="34" spans="1:6" s="8" customFormat="1" ht="12.75" x14ac:dyDescent="0.2">
      <c r="A34" s="34"/>
      <c r="B34" s="9"/>
      <c r="D34" s="25"/>
      <c r="F34" s="25"/>
    </row>
    <row r="35" spans="1:6" ht="15.75" x14ac:dyDescent="0.25">
      <c r="A35" s="34" t="s">
        <v>218</v>
      </c>
      <c r="B35" s="5" t="s">
        <v>55</v>
      </c>
      <c r="D35" s="24">
        <v>3.5742574257425739</v>
      </c>
      <c r="E35" s="4"/>
      <c r="F35" s="24">
        <v>3.5585106382978724</v>
      </c>
    </row>
    <row r="36" spans="1:6" s="8" customFormat="1" ht="12.75" x14ac:dyDescent="0.2">
      <c r="A36" s="34"/>
      <c r="B36" s="9"/>
      <c r="D36" s="25"/>
      <c r="F36" s="25"/>
    </row>
    <row r="37" spans="1:6" ht="15.75" x14ac:dyDescent="0.25">
      <c r="A37" s="34" t="s">
        <v>219</v>
      </c>
      <c r="B37" s="5" t="s">
        <v>54</v>
      </c>
      <c r="D37" s="24">
        <v>3.9043478260869566</v>
      </c>
      <c r="E37" s="4"/>
      <c r="F37" s="24">
        <v>3.6676948385770105</v>
      </c>
    </row>
    <row r="38" spans="1:6" s="8" customFormat="1" ht="12.75" x14ac:dyDescent="0.2">
      <c r="A38" s="34"/>
      <c r="B38" s="9"/>
      <c r="D38" s="25"/>
      <c r="F38" s="25"/>
    </row>
    <row r="39" spans="1:6" s="8" customFormat="1" ht="12.75" x14ac:dyDescent="0.2">
      <c r="A39" s="34"/>
      <c r="B39" s="9"/>
      <c r="D39" s="25"/>
      <c r="F39" s="25"/>
    </row>
    <row r="40" spans="1:6" ht="15.75" x14ac:dyDescent="0.25">
      <c r="A40" s="34" t="s">
        <v>220</v>
      </c>
      <c r="B40" s="5" t="s">
        <v>53</v>
      </c>
      <c r="D40" s="24">
        <v>4.0451807228915655</v>
      </c>
      <c r="E40" s="4"/>
      <c r="F40" s="24">
        <v>3.9967276227141477</v>
      </c>
    </row>
    <row r="41" spans="1:6" s="8" customFormat="1" ht="12.75" x14ac:dyDescent="0.2">
      <c r="A41" s="34"/>
      <c r="B41" s="9"/>
      <c r="D41" s="25"/>
      <c r="F41" s="25"/>
    </row>
    <row r="42" spans="1:6" ht="15.75" x14ac:dyDescent="0.25">
      <c r="A42" s="34" t="s">
        <v>221</v>
      </c>
      <c r="B42" s="5" t="s">
        <v>52</v>
      </c>
      <c r="D42" s="24">
        <v>3.8673139158576051</v>
      </c>
      <c r="E42" s="4"/>
      <c r="F42" s="24">
        <v>3.8506453595574675</v>
      </c>
    </row>
    <row r="43" spans="1:6" s="8" customFormat="1" ht="12.75" x14ac:dyDescent="0.2">
      <c r="A43" s="34"/>
      <c r="B43" s="9"/>
      <c r="D43" s="25"/>
      <c r="F43" s="25"/>
    </row>
    <row r="44" spans="1:6" ht="31.5" x14ac:dyDescent="0.25">
      <c r="A44" s="34" t="s">
        <v>222</v>
      </c>
      <c r="B44" s="5" t="s">
        <v>51</v>
      </c>
      <c r="D44" s="24">
        <v>3.474934036939314</v>
      </c>
      <c r="E44" s="4"/>
      <c r="F44" s="24">
        <v>3.7046031170714029</v>
      </c>
    </row>
  </sheetData>
  <printOptions gridLines="1"/>
  <pageMargins left="0.25" right="0.25" top="0.75" bottom="0.75" header="0.3" footer="0.3"/>
  <pageSetup scale="90" orientation="landscape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zoomScaleNormal="10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ColWidth="9.140625" defaultRowHeight="15" x14ac:dyDescent="0.2"/>
  <cols>
    <col min="1" max="1" width="6" style="33" customWidth="1"/>
    <col min="2" max="2" width="67.7109375" style="1" customWidth="1"/>
    <col min="3" max="3" width="1.5703125" style="2" customWidth="1"/>
    <col min="4" max="4" width="14.28515625" style="26" customWidth="1"/>
    <col min="5" max="5" width="1.7109375" style="1" customWidth="1"/>
    <col min="6" max="6" width="14.28515625" style="26" customWidth="1"/>
    <col min="7" max="7" width="1.7109375" style="1" customWidth="1"/>
    <col min="8" max="16384" width="9.140625" style="1"/>
  </cols>
  <sheetData>
    <row r="1" spans="1:6" s="30" customFormat="1" ht="47.25" x14ac:dyDescent="0.25">
      <c r="A1" s="31"/>
      <c r="B1" s="28" t="s">
        <v>115</v>
      </c>
      <c r="C1" s="27"/>
      <c r="D1" s="29" t="s">
        <v>119</v>
      </c>
      <c r="F1" s="29" t="s">
        <v>183</v>
      </c>
    </row>
    <row r="2" spans="1:6" s="6" customFormat="1" ht="29.25" x14ac:dyDescent="0.25">
      <c r="A2" s="32" t="s">
        <v>103</v>
      </c>
      <c r="B2" s="11" t="s">
        <v>102</v>
      </c>
      <c r="C2" s="7"/>
      <c r="D2" s="10" t="s">
        <v>120</v>
      </c>
      <c r="E2" s="1"/>
      <c r="F2" s="10" t="s">
        <v>120</v>
      </c>
    </row>
    <row r="3" spans="1:6" ht="31.5" x14ac:dyDescent="0.25">
      <c r="A3" s="33">
        <v>11</v>
      </c>
      <c r="B3" s="5" t="s">
        <v>109</v>
      </c>
      <c r="D3" s="24"/>
      <c r="E3" s="4"/>
      <c r="F3" s="24"/>
    </row>
    <row r="4" spans="1:6" s="8" customFormat="1" ht="12.75" x14ac:dyDescent="0.2">
      <c r="A4" s="34"/>
      <c r="B4" s="9" t="s">
        <v>18</v>
      </c>
      <c r="D4" s="25"/>
      <c r="F4" s="25"/>
    </row>
    <row r="5" spans="1:6" ht="15.75" x14ac:dyDescent="0.25">
      <c r="A5" s="34" t="s">
        <v>223</v>
      </c>
      <c r="B5" s="5" t="s">
        <v>50</v>
      </c>
      <c r="D5" s="24">
        <v>3.6542288557213936</v>
      </c>
      <c r="E5" s="4"/>
      <c r="F5" s="24">
        <v>3.5368796736913666</v>
      </c>
    </row>
    <row r="6" spans="1:6" s="8" customFormat="1" ht="12.75" x14ac:dyDescent="0.2">
      <c r="A6" s="34"/>
      <c r="B6" s="9"/>
      <c r="D6" s="25"/>
      <c r="F6" s="25"/>
    </row>
    <row r="7" spans="1:6" ht="15.75" x14ac:dyDescent="0.25">
      <c r="A7" s="34" t="s">
        <v>224</v>
      </c>
      <c r="B7" s="5" t="s">
        <v>49</v>
      </c>
      <c r="D7" s="24">
        <v>3.9042821158690177</v>
      </c>
      <c r="E7" s="4"/>
      <c r="F7" s="24">
        <v>3.7429333333333332</v>
      </c>
    </row>
    <row r="8" spans="1:6" s="8" customFormat="1" ht="12.75" x14ac:dyDescent="0.2">
      <c r="A8" s="34"/>
      <c r="B8" s="9"/>
      <c r="D8" s="25"/>
      <c r="F8" s="25"/>
    </row>
    <row r="9" spans="1:6" ht="15.75" x14ac:dyDescent="0.25">
      <c r="A9" s="34" t="s">
        <v>225</v>
      </c>
      <c r="B9" s="5" t="s">
        <v>48</v>
      </c>
      <c r="D9" s="24">
        <v>3.7062146892655368</v>
      </c>
      <c r="E9" s="4"/>
      <c r="F9" s="24">
        <v>3.4295985620131813</v>
      </c>
    </row>
    <row r="10" spans="1:6" s="8" customFormat="1" ht="12.75" x14ac:dyDescent="0.2">
      <c r="A10" s="34"/>
      <c r="B10" s="9"/>
      <c r="D10" s="25"/>
      <c r="F10" s="25"/>
    </row>
    <row r="11" spans="1:6" ht="15.75" x14ac:dyDescent="0.25">
      <c r="A11" s="34" t="s">
        <v>226</v>
      </c>
      <c r="B11" s="5" t="s">
        <v>47</v>
      </c>
      <c r="D11" s="24">
        <v>3.7185185185185183</v>
      </c>
      <c r="E11" s="4"/>
      <c r="F11" s="24">
        <v>3.7691401648998824</v>
      </c>
    </row>
    <row r="12" spans="1:6" s="8" customFormat="1" ht="12.75" x14ac:dyDescent="0.2">
      <c r="A12" s="34"/>
      <c r="B12" s="9"/>
      <c r="D12" s="25"/>
      <c r="F12" s="25"/>
    </row>
    <row r="13" spans="1:6" ht="15.75" x14ac:dyDescent="0.25">
      <c r="A13" s="34" t="s">
        <v>227</v>
      </c>
      <c r="B13" s="5" t="s">
        <v>46</v>
      </c>
      <c r="D13" s="24">
        <v>3.9870129870129869</v>
      </c>
      <c r="E13" s="4"/>
      <c r="F13" s="24">
        <v>3.9051539012168934</v>
      </c>
    </row>
    <row r="14" spans="1:6" s="8" customFormat="1" ht="12.75" x14ac:dyDescent="0.2">
      <c r="A14" s="34"/>
      <c r="B14" s="9"/>
      <c r="D14" s="25"/>
      <c r="F14" s="25"/>
    </row>
    <row r="15" spans="1:6" ht="15.75" x14ac:dyDescent="0.25">
      <c r="A15" s="34" t="s">
        <v>228</v>
      </c>
      <c r="B15" s="5" t="s">
        <v>45</v>
      </c>
      <c r="D15" s="24">
        <v>3.8538461538461539</v>
      </c>
      <c r="E15" s="4"/>
      <c r="F15" s="24">
        <v>3.714285714285714</v>
      </c>
    </row>
    <row r="16" spans="1:6" s="8" customFormat="1" ht="12.75" x14ac:dyDescent="0.2">
      <c r="A16" s="34"/>
      <c r="B16" s="9"/>
      <c r="D16" s="25"/>
      <c r="F16" s="25"/>
    </row>
    <row r="17" spans="1:6" ht="15.75" x14ac:dyDescent="0.25">
      <c r="A17" s="34" t="s">
        <v>229</v>
      </c>
      <c r="B17" s="5" t="s">
        <v>44</v>
      </c>
      <c r="D17" s="24">
        <v>3.6815789473684211</v>
      </c>
      <c r="E17" s="4"/>
      <c r="F17" s="24">
        <v>3.504129263913824</v>
      </c>
    </row>
    <row r="18" spans="1:6" s="8" customFormat="1" ht="12.75" x14ac:dyDescent="0.2">
      <c r="A18" s="34"/>
      <c r="B18" s="9"/>
      <c r="D18" s="25"/>
      <c r="F18" s="25"/>
    </row>
    <row r="19" spans="1:6" ht="15.75" x14ac:dyDescent="0.25">
      <c r="A19" s="34" t="s">
        <v>230</v>
      </c>
      <c r="B19" s="5" t="s">
        <v>43</v>
      </c>
      <c r="D19" s="24">
        <v>3.7761194029850746</v>
      </c>
      <c r="E19" s="4"/>
      <c r="F19" s="24">
        <v>3.7504253147329023</v>
      </c>
    </row>
    <row r="20" spans="1:6" s="8" customFormat="1" ht="12.75" x14ac:dyDescent="0.2">
      <c r="A20" s="34"/>
      <c r="B20" s="9"/>
      <c r="D20" s="25"/>
      <c r="F20" s="25"/>
    </row>
    <row r="21" spans="1:6" s="8" customFormat="1" ht="12.75" x14ac:dyDescent="0.2">
      <c r="A21" s="34"/>
      <c r="B21" s="9"/>
      <c r="D21" s="25"/>
      <c r="F21" s="25"/>
    </row>
    <row r="22" spans="1:6" ht="31.5" x14ac:dyDescent="0.25">
      <c r="A22" s="33">
        <v>12</v>
      </c>
      <c r="B22" s="5" t="s">
        <v>108</v>
      </c>
      <c r="D22" s="24"/>
      <c r="E22" s="4"/>
      <c r="F22" s="24"/>
    </row>
    <row r="23" spans="1:6" s="8" customFormat="1" ht="12.75" x14ac:dyDescent="0.2">
      <c r="A23" s="34"/>
      <c r="B23" s="9" t="s">
        <v>42</v>
      </c>
      <c r="D23" s="25"/>
      <c r="F23" s="25"/>
    </row>
    <row r="24" spans="1:6" ht="15.75" x14ac:dyDescent="0.25">
      <c r="A24" s="34" t="s">
        <v>231</v>
      </c>
      <c r="B24" s="5" t="s">
        <v>41</v>
      </c>
      <c r="D24" s="24">
        <v>3.8010075566750632</v>
      </c>
      <c r="E24" s="4"/>
      <c r="F24" s="24">
        <v>3.637922339889057</v>
      </c>
    </row>
    <row r="25" spans="1:6" s="8" customFormat="1" ht="12.75" x14ac:dyDescent="0.2">
      <c r="A25" s="34"/>
      <c r="B25" s="9"/>
      <c r="D25" s="25"/>
      <c r="F25" s="25"/>
    </row>
    <row r="26" spans="1:6" ht="31.5" x14ac:dyDescent="0.25">
      <c r="A26" s="34" t="s">
        <v>232</v>
      </c>
      <c r="B26" s="5" t="s">
        <v>40</v>
      </c>
      <c r="D26" s="24">
        <v>3.9246231155778899</v>
      </c>
      <c r="E26" s="4"/>
      <c r="F26" s="24">
        <v>3.8709947995302798</v>
      </c>
    </row>
    <row r="27" spans="1:6" s="8" customFormat="1" ht="12.75" x14ac:dyDescent="0.2">
      <c r="A27" s="34"/>
      <c r="B27" s="9"/>
      <c r="D27" s="25"/>
      <c r="F27" s="25"/>
    </row>
    <row r="28" spans="1:6" ht="31.5" x14ac:dyDescent="0.25">
      <c r="A28" s="34" t="s">
        <v>233</v>
      </c>
      <c r="B28" s="5" t="s">
        <v>39</v>
      </c>
      <c r="D28" s="24">
        <v>3.8721804511278193</v>
      </c>
      <c r="E28" s="4"/>
      <c r="F28" s="24">
        <v>3.8340604026845639</v>
      </c>
    </row>
    <row r="29" spans="1:6" s="8" customFormat="1" ht="12.75" x14ac:dyDescent="0.2">
      <c r="A29" s="34"/>
      <c r="B29" s="9"/>
      <c r="D29" s="25"/>
      <c r="F29" s="25"/>
    </row>
    <row r="30" spans="1:6" ht="15.75" x14ac:dyDescent="0.25">
      <c r="A30" s="34" t="s">
        <v>234</v>
      </c>
      <c r="B30" s="5" t="s">
        <v>38</v>
      </c>
      <c r="D30" s="24">
        <v>4.1124999999999998</v>
      </c>
      <c r="E30" s="4"/>
      <c r="F30" s="24">
        <v>4.0040006667777961</v>
      </c>
    </row>
    <row r="31" spans="1:6" s="8" customFormat="1" ht="12.75" x14ac:dyDescent="0.2">
      <c r="A31" s="34"/>
      <c r="B31" s="9"/>
      <c r="D31" s="25"/>
      <c r="F31" s="25"/>
    </row>
    <row r="32" spans="1:6" ht="15.75" x14ac:dyDescent="0.25">
      <c r="A32" s="34" t="s">
        <v>235</v>
      </c>
      <c r="B32" s="5" t="s">
        <v>37</v>
      </c>
      <c r="D32" s="24">
        <v>3.9017632241813605</v>
      </c>
      <c r="E32" s="4"/>
      <c r="F32" s="24">
        <v>3.8153047555257871</v>
      </c>
    </row>
    <row r="33" spans="1:6" s="8" customFormat="1" ht="12.75" x14ac:dyDescent="0.2">
      <c r="A33" s="34"/>
      <c r="B33" s="9"/>
      <c r="D33" s="25"/>
      <c r="F33" s="25"/>
    </row>
    <row r="34" spans="1:6" ht="15.75" x14ac:dyDescent="0.25">
      <c r="A34" s="34" t="s">
        <v>236</v>
      </c>
      <c r="B34" s="5" t="s">
        <v>36</v>
      </c>
      <c r="D34" s="24">
        <v>3.9999999999999996</v>
      </c>
      <c r="E34" s="4"/>
      <c r="F34" s="24">
        <v>3.8433148800536823</v>
      </c>
    </row>
    <row r="35" spans="1:6" s="8" customFormat="1" ht="12.75" x14ac:dyDescent="0.2">
      <c r="A35" s="34"/>
      <c r="B35" s="9"/>
      <c r="D35" s="25"/>
      <c r="F35" s="25"/>
    </row>
    <row r="36" spans="1:6" ht="31.5" x14ac:dyDescent="0.25">
      <c r="A36" s="34" t="s">
        <v>237</v>
      </c>
      <c r="B36" s="5" t="s">
        <v>35</v>
      </c>
      <c r="D36" s="24">
        <v>3.8866498740554158</v>
      </c>
      <c r="E36" s="4"/>
      <c r="F36" s="24">
        <v>3.8272330423102754</v>
      </c>
    </row>
  </sheetData>
  <printOptions gridLines="1"/>
  <pageMargins left="0.25" right="0.25" top="0.75" bottom="0.75" header="0.3" footer="0.3"/>
  <pageSetup scale="90" orientation="landscape" r:id="rId1"/>
  <rowBreaks count="1" manualBreakCount="1">
    <brk id="2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zoomScaleNormal="10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ColWidth="9.140625" defaultRowHeight="15" x14ac:dyDescent="0.2"/>
  <cols>
    <col min="1" max="1" width="6" style="33" customWidth="1"/>
    <col min="2" max="2" width="67.7109375" style="1" customWidth="1"/>
    <col min="3" max="3" width="1.5703125" style="2" customWidth="1"/>
    <col min="4" max="4" width="14.28515625" style="26" customWidth="1"/>
    <col min="5" max="5" width="1.7109375" style="1" customWidth="1"/>
    <col min="6" max="6" width="14.28515625" style="26" customWidth="1"/>
    <col min="7" max="7" width="1.7109375" style="1" customWidth="1"/>
    <col min="8" max="16384" width="9.140625" style="1"/>
  </cols>
  <sheetData>
    <row r="1" spans="1:6" s="30" customFormat="1" ht="47.25" x14ac:dyDescent="0.25">
      <c r="A1" s="31"/>
      <c r="B1" s="28" t="s">
        <v>114</v>
      </c>
      <c r="C1" s="27"/>
      <c r="D1" s="29" t="s">
        <v>119</v>
      </c>
      <c r="F1" s="29" t="s">
        <v>183</v>
      </c>
    </row>
    <row r="2" spans="1:6" s="6" customFormat="1" ht="29.25" x14ac:dyDescent="0.25">
      <c r="A2" s="32" t="s">
        <v>103</v>
      </c>
      <c r="B2" s="11" t="s">
        <v>102</v>
      </c>
      <c r="C2" s="7"/>
      <c r="D2" s="10" t="s">
        <v>120</v>
      </c>
      <c r="E2" s="1"/>
      <c r="F2" s="10" t="s">
        <v>120</v>
      </c>
    </row>
    <row r="3" spans="1:6" ht="31.5" x14ac:dyDescent="0.25">
      <c r="A3" s="33">
        <v>13</v>
      </c>
      <c r="B3" s="5" t="s">
        <v>107</v>
      </c>
      <c r="D3" s="24"/>
      <c r="E3" s="4"/>
      <c r="F3" s="24"/>
    </row>
    <row r="4" spans="1:6" s="8" customFormat="1" ht="12.75" x14ac:dyDescent="0.2">
      <c r="A4" s="34"/>
      <c r="B4" s="9" t="s">
        <v>34</v>
      </c>
      <c r="D4" s="25"/>
      <c r="F4" s="25"/>
    </row>
    <row r="5" spans="1:6" ht="15.75" x14ac:dyDescent="0.25">
      <c r="A5" s="35" t="s">
        <v>238</v>
      </c>
      <c r="B5" s="5" t="s">
        <v>33</v>
      </c>
      <c r="D5" s="24">
        <v>3.6430379746835442</v>
      </c>
      <c r="E5" s="4"/>
      <c r="F5" s="24">
        <v>3.6296488496799864</v>
      </c>
    </row>
    <row r="6" spans="1:6" s="8" customFormat="1" ht="12.75" x14ac:dyDescent="0.2">
      <c r="A6" s="34"/>
      <c r="B6" s="9"/>
      <c r="D6" s="25"/>
      <c r="F6" s="25"/>
    </row>
    <row r="7" spans="1:6" ht="15.75" x14ac:dyDescent="0.25">
      <c r="A7" s="34" t="s">
        <v>239</v>
      </c>
      <c r="B7" s="5" t="s">
        <v>32</v>
      </c>
      <c r="D7" s="24">
        <v>3.7429305912596402</v>
      </c>
      <c r="E7" s="4"/>
      <c r="F7" s="24">
        <v>3.7298520452567447</v>
      </c>
    </row>
    <row r="8" spans="1:6" s="8" customFormat="1" ht="12.75" x14ac:dyDescent="0.2">
      <c r="A8" s="34"/>
      <c r="B8" s="9"/>
      <c r="D8" s="25"/>
      <c r="F8" s="25"/>
    </row>
    <row r="9" spans="1:6" ht="31.5" x14ac:dyDescent="0.25">
      <c r="A9" s="34" t="s">
        <v>240</v>
      </c>
      <c r="B9" s="5" t="s">
        <v>31</v>
      </c>
      <c r="D9" s="24">
        <v>3.5728900255754472</v>
      </c>
      <c r="E9" s="4"/>
      <c r="F9" s="24">
        <v>3.5123015180596759</v>
      </c>
    </row>
    <row r="10" spans="1:6" s="8" customFormat="1" ht="12.75" x14ac:dyDescent="0.2">
      <c r="A10" s="34"/>
      <c r="B10" s="9"/>
      <c r="D10" s="25"/>
      <c r="F10" s="25"/>
    </row>
    <row r="11" spans="1:6" ht="15.75" x14ac:dyDescent="0.25">
      <c r="A11" s="34" t="s">
        <v>241</v>
      </c>
      <c r="B11" s="5" t="s">
        <v>30</v>
      </c>
      <c r="D11" s="24">
        <v>3.638461538461538</v>
      </c>
      <c r="E11" s="4"/>
      <c r="F11" s="24">
        <v>3.6309274755927476</v>
      </c>
    </row>
    <row r="12" spans="1:6" s="8" customFormat="1" ht="12.75" x14ac:dyDescent="0.2">
      <c r="A12" s="34"/>
      <c r="B12" s="9"/>
      <c r="D12" s="25"/>
      <c r="F12" s="25"/>
    </row>
    <row r="13" spans="1:6" ht="15.75" x14ac:dyDescent="0.25">
      <c r="A13" s="34" t="s">
        <v>242</v>
      </c>
      <c r="B13" s="5" t="s">
        <v>29</v>
      </c>
      <c r="D13" s="24">
        <v>3.6030927835051543</v>
      </c>
      <c r="E13" s="4"/>
      <c r="F13" s="24">
        <v>3.5005248425472355</v>
      </c>
    </row>
    <row r="14" spans="1:6" s="8" customFormat="1" ht="12.75" x14ac:dyDescent="0.2">
      <c r="A14" s="34"/>
      <c r="B14" s="9"/>
      <c r="D14" s="25"/>
      <c r="F14" s="25"/>
    </row>
    <row r="15" spans="1:6" ht="15.75" x14ac:dyDescent="0.25">
      <c r="A15" s="34" t="s">
        <v>243</v>
      </c>
      <c r="B15" s="5" t="s">
        <v>28</v>
      </c>
      <c r="D15" s="24">
        <v>3.5938303341902311</v>
      </c>
      <c r="E15" s="4"/>
      <c r="F15" s="24">
        <v>3.5179881243450928</v>
      </c>
    </row>
    <row r="16" spans="1:6" s="8" customFormat="1" ht="12.75" x14ac:dyDescent="0.2">
      <c r="A16" s="34"/>
      <c r="B16" s="9"/>
      <c r="D16" s="25"/>
      <c r="F16" s="25"/>
    </row>
    <row r="17" spans="1:6" ht="15.75" x14ac:dyDescent="0.25">
      <c r="A17" s="34" t="s">
        <v>244</v>
      </c>
      <c r="B17" s="5" t="s">
        <v>27</v>
      </c>
      <c r="D17" s="24">
        <v>3.7435897435897427</v>
      </c>
      <c r="E17" s="4"/>
      <c r="F17" s="24">
        <v>3.5783301242779628</v>
      </c>
    </row>
    <row r="18" spans="1:6" s="8" customFormat="1" ht="12.75" x14ac:dyDescent="0.2">
      <c r="A18" s="34"/>
      <c r="B18" s="9"/>
      <c r="D18" s="25"/>
      <c r="F18" s="25"/>
    </row>
    <row r="19" spans="1:6" ht="15.75" x14ac:dyDescent="0.25">
      <c r="A19" s="34" t="s">
        <v>245</v>
      </c>
      <c r="B19" s="5" t="s">
        <v>26</v>
      </c>
      <c r="D19" s="24">
        <v>3.7333333333333329</v>
      </c>
      <c r="E19" s="4"/>
      <c r="F19" s="24">
        <v>3.6174156321035147</v>
      </c>
    </row>
    <row r="20" spans="1:6" s="8" customFormat="1" ht="12.75" x14ac:dyDescent="0.2">
      <c r="A20" s="34"/>
      <c r="B20" s="9"/>
      <c r="D20" s="25"/>
      <c r="F20" s="25"/>
    </row>
    <row r="21" spans="1:6" ht="31.5" x14ac:dyDescent="0.25">
      <c r="A21" s="34" t="s">
        <v>246</v>
      </c>
      <c r="B21" s="5" t="s">
        <v>25</v>
      </c>
      <c r="D21" s="24">
        <v>3.5475578406169661</v>
      </c>
      <c r="E21" s="4"/>
      <c r="F21" s="24">
        <v>3.5403465779800452</v>
      </c>
    </row>
    <row r="22" spans="1:6" s="8" customFormat="1" ht="12.75" x14ac:dyDescent="0.2">
      <c r="A22" s="34"/>
      <c r="B22" s="9"/>
      <c r="D22" s="25"/>
      <c r="F22" s="25"/>
    </row>
    <row r="23" spans="1:6" ht="15.75" x14ac:dyDescent="0.25">
      <c r="A23" s="35" t="s">
        <v>247</v>
      </c>
      <c r="B23" s="5" t="s">
        <v>24</v>
      </c>
      <c r="D23" s="24">
        <v>3.4564102564102566</v>
      </c>
      <c r="E23" s="4"/>
      <c r="F23" s="24">
        <v>3.4403717993686422</v>
      </c>
    </row>
    <row r="24" spans="1:6" s="8" customFormat="1" ht="12.75" x14ac:dyDescent="0.2">
      <c r="A24" s="34"/>
      <c r="B24" s="9"/>
      <c r="D24" s="25"/>
      <c r="F24" s="25"/>
    </row>
    <row r="25" spans="1:6" ht="15.75" x14ac:dyDescent="0.25">
      <c r="A25" s="34" t="s">
        <v>248</v>
      </c>
      <c r="B25" s="5" t="s">
        <v>23</v>
      </c>
      <c r="D25" s="24">
        <v>3.5604113110539846</v>
      </c>
      <c r="E25" s="4"/>
      <c r="F25" s="24">
        <v>3.5755408234473132</v>
      </c>
    </row>
    <row r="26" spans="1:6" s="8" customFormat="1" ht="12.75" x14ac:dyDescent="0.2">
      <c r="A26" s="34"/>
      <c r="B26" s="9"/>
      <c r="D26" s="25"/>
      <c r="F26" s="25"/>
    </row>
    <row r="27" spans="1:6" ht="15.75" x14ac:dyDescent="0.25">
      <c r="A27" s="34" t="s">
        <v>249</v>
      </c>
      <c r="B27" s="5" t="s">
        <v>22</v>
      </c>
      <c r="D27" s="24">
        <v>3.684754521963824</v>
      </c>
      <c r="E27" s="4"/>
      <c r="F27" s="24">
        <v>3.6002453557658609</v>
      </c>
    </row>
    <row r="28" spans="1:6" s="8" customFormat="1" ht="12.75" x14ac:dyDescent="0.2">
      <c r="A28" s="34"/>
      <c r="B28" s="9"/>
      <c r="D28" s="25"/>
      <c r="F28" s="25"/>
    </row>
    <row r="29" spans="1:6" ht="15.75" x14ac:dyDescent="0.25">
      <c r="A29" s="34" t="s">
        <v>250</v>
      </c>
      <c r="B29" s="5" t="s">
        <v>21</v>
      </c>
      <c r="D29" s="24">
        <v>3.5604113110539846</v>
      </c>
      <c r="E29" s="4"/>
      <c r="F29" s="24">
        <v>3.5251445593131243</v>
      </c>
    </row>
  </sheetData>
  <printOptions gridLines="1"/>
  <pageMargins left="0.25" right="0.25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5"/>
  <sheetViews>
    <sheetView zoomScaleNormal="10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ColWidth="9.140625" defaultRowHeight="15" x14ac:dyDescent="0.2"/>
  <cols>
    <col min="1" max="1" width="6" style="33" customWidth="1"/>
    <col min="2" max="2" width="67.7109375" style="1" customWidth="1"/>
    <col min="3" max="3" width="1.5703125" style="2" customWidth="1"/>
    <col min="4" max="4" width="14.28515625" style="26" customWidth="1"/>
    <col min="5" max="5" width="1.7109375" style="1" customWidth="1"/>
    <col min="6" max="6" width="14.28515625" style="26" customWidth="1"/>
    <col min="7" max="7" width="1.7109375" style="1" customWidth="1"/>
    <col min="8" max="16384" width="9.140625" style="1"/>
  </cols>
  <sheetData>
    <row r="1" spans="1:6" s="30" customFormat="1" ht="47.25" x14ac:dyDescent="0.25">
      <c r="A1" s="31"/>
      <c r="B1" s="28" t="s">
        <v>113</v>
      </c>
      <c r="C1" s="27"/>
      <c r="D1" s="29" t="s">
        <v>119</v>
      </c>
      <c r="F1" s="29" t="s">
        <v>183</v>
      </c>
    </row>
    <row r="2" spans="1:6" s="6" customFormat="1" ht="29.25" x14ac:dyDescent="0.25">
      <c r="A2" s="32" t="s">
        <v>103</v>
      </c>
      <c r="B2" s="11" t="s">
        <v>102</v>
      </c>
      <c r="C2" s="7"/>
      <c r="D2" s="10" t="s">
        <v>120</v>
      </c>
      <c r="E2" s="1"/>
      <c r="F2" s="10" t="s">
        <v>120</v>
      </c>
    </row>
    <row r="3" spans="1:6" ht="31.5" x14ac:dyDescent="0.25">
      <c r="A3" s="33">
        <v>14</v>
      </c>
      <c r="B3" s="5" t="s">
        <v>20</v>
      </c>
      <c r="D3" s="24">
        <v>2.9097560975609755</v>
      </c>
      <c r="E3" s="4"/>
      <c r="F3" s="24">
        <v>3.3199671322925224</v>
      </c>
    </row>
    <row r="4" spans="1:6" s="8" customFormat="1" ht="12.75" x14ac:dyDescent="0.2">
      <c r="A4" s="34"/>
      <c r="B4" s="9" t="s">
        <v>18</v>
      </c>
      <c r="D4" s="25"/>
      <c r="F4" s="25"/>
    </row>
    <row r="5" spans="1:6" s="8" customFormat="1" ht="12.75" x14ac:dyDescent="0.2">
      <c r="A5" s="34"/>
      <c r="B5" s="9"/>
      <c r="D5" s="25"/>
      <c r="F5" s="25"/>
    </row>
    <row r="6" spans="1:6" s="8" customFormat="1" ht="12.75" x14ac:dyDescent="0.2">
      <c r="A6" s="34"/>
      <c r="B6" s="9"/>
      <c r="D6" s="25"/>
      <c r="F6" s="25"/>
    </row>
    <row r="7" spans="1:6" ht="31.5" x14ac:dyDescent="0.25">
      <c r="A7" s="33">
        <v>16</v>
      </c>
      <c r="B7" s="5" t="s">
        <v>19</v>
      </c>
      <c r="D7" s="24">
        <v>3.1601941747572813</v>
      </c>
      <c r="E7" s="4"/>
      <c r="F7" s="24">
        <v>3.3103108041440552</v>
      </c>
    </row>
    <row r="8" spans="1:6" s="8" customFormat="1" ht="12.75" x14ac:dyDescent="0.2">
      <c r="A8" s="34"/>
      <c r="B8" s="9" t="s">
        <v>18</v>
      </c>
      <c r="D8" s="25"/>
      <c r="F8" s="25"/>
    </row>
    <row r="9" spans="1:6" s="8" customFormat="1" ht="12.75" x14ac:dyDescent="0.2">
      <c r="A9" s="34"/>
      <c r="B9" s="9"/>
      <c r="D9" s="25"/>
      <c r="F9" s="25"/>
    </row>
    <row r="10" spans="1:6" s="8" customFormat="1" ht="12.75" x14ac:dyDescent="0.2">
      <c r="A10" s="34"/>
      <c r="B10" s="9"/>
      <c r="D10" s="25"/>
      <c r="F10" s="25"/>
    </row>
    <row r="11" spans="1:6" ht="31.5" x14ac:dyDescent="0.25">
      <c r="A11" s="33">
        <v>18</v>
      </c>
      <c r="B11" s="5" t="s">
        <v>105</v>
      </c>
      <c r="D11" s="24"/>
      <c r="E11" s="4"/>
      <c r="F11" s="24"/>
    </row>
    <row r="12" spans="1:6" s="8" customFormat="1" ht="12.75" x14ac:dyDescent="0.2">
      <c r="A12" s="34"/>
      <c r="B12" s="9" t="s">
        <v>17</v>
      </c>
      <c r="D12" s="25"/>
      <c r="F12" s="25"/>
    </row>
    <row r="13" spans="1:6" ht="15.75" x14ac:dyDescent="0.25">
      <c r="A13" s="34" t="s">
        <v>251</v>
      </c>
      <c r="B13" s="5" t="s">
        <v>16</v>
      </c>
      <c r="D13" s="24">
        <v>3.6015037593984958</v>
      </c>
      <c r="E13" s="4"/>
      <c r="F13" s="24">
        <v>3.5240659710535169</v>
      </c>
    </row>
    <row r="14" spans="1:6" s="8" customFormat="1" ht="12.75" x14ac:dyDescent="0.2">
      <c r="A14" s="34"/>
      <c r="B14" s="9"/>
      <c r="D14" s="25"/>
      <c r="F14" s="25"/>
    </row>
    <row r="15" spans="1:6" ht="15.75" x14ac:dyDescent="0.25">
      <c r="A15" s="34" t="s">
        <v>252</v>
      </c>
      <c r="B15" s="5" t="s">
        <v>15</v>
      </c>
      <c r="D15" s="24">
        <v>2.6591478696741855</v>
      </c>
      <c r="E15" s="4"/>
      <c r="F15" s="24">
        <v>2.9691555705376707</v>
      </c>
    </row>
    <row r="16" spans="1:6" s="8" customFormat="1" ht="12.75" x14ac:dyDescent="0.2">
      <c r="A16" s="34"/>
      <c r="B16" s="9"/>
      <c r="D16" s="25"/>
      <c r="F16" s="25"/>
    </row>
    <row r="17" spans="1:6" ht="15.75" x14ac:dyDescent="0.25">
      <c r="A17" s="34" t="s">
        <v>253</v>
      </c>
      <c r="B17" s="5" t="s">
        <v>14</v>
      </c>
      <c r="D17" s="24">
        <v>2.8816120906801008</v>
      </c>
      <c r="E17" s="4"/>
      <c r="F17" s="24">
        <v>2.8129957805907173</v>
      </c>
    </row>
    <row r="18" spans="1:6" s="8" customFormat="1" ht="12.75" x14ac:dyDescent="0.2">
      <c r="A18" s="34"/>
      <c r="B18" s="9"/>
      <c r="D18" s="25"/>
      <c r="F18" s="25"/>
    </row>
    <row r="19" spans="1:6" ht="15.75" x14ac:dyDescent="0.25">
      <c r="A19" s="34" t="s">
        <v>254</v>
      </c>
      <c r="B19" s="5" t="s">
        <v>13</v>
      </c>
      <c r="D19" s="24">
        <v>2.6758793969849246</v>
      </c>
      <c r="E19" s="4"/>
      <c r="F19" s="24">
        <v>2.5676545300592717</v>
      </c>
    </row>
    <row r="20" spans="1:6" s="8" customFormat="1" ht="12.75" x14ac:dyDescent="0.2">
      <c r="A20" s="34"/>
      <c r="B20" s="9"/>
      <c r="D20" s="25"/>
      <c r="F20" s="25"/>
    </row>
    <row r="21" spans="1:6" ht="15.75" x14ac:dyDescent="0.25">
      <c r="A21" s="34" t="s">
        <v>255</v>
      </c>
      <c r="B21" s="5" t="s">
        <v>12</v>
      </c>
      <c r="D21" s="24">
        <v>2.291457286432161</v>
      </c>
      <c r="E21" s="4"/>
      <c r="F21" s="24">
        <v>2.4754098360655736</v>
      </c>
    </row>
    <row r="22" spans="1:6" s="8" customFormat="1" ht="12.75" x14ac:dyDescent="0.2">
      <c r="A22" s="34"/>
      <c r="B22" s="9"/>
      <c r="D22" s="25"/>
      <c r="F22" s="25"/>
    </row>
    <row r="23" spans="1:6" ht="31.5" x14ac:dyDescent="0.25">
      <c r="A23" s="34" t="s">
        <v>256</v>
      </c>
      <c r="B23" s="5" t="s">
        <v>11</v>
      </c>
      <c r="D23" s="24">
        <v>2.1804511278195489</v>
      </c>
      <c r="E23" s="4"/>
      <c r="F23" s="24">
        <v>2.2911051212938007</v>
      </c>
    </row>
    <row r="24" spans="1:6" s="8" customFormat="1" ht="12.75" x14ac:dyDescent="0.2">
      <c r="A24" s="34"/>
      <c r="B24" s="9"/>
      <c r="D24" s="25"/>
      <c r="F24" s="25"/>
    </row>
    <row r="25" spans="1:6" s="8" customFormat="1" ht="12.75" x14ac:dyDescent="0.2">
      <c r="A25" s="34"/>
      <c r="B25" s="9"/>
      <c r="D25" s="25"/>
      <c r="F25" s="25"/>
    </row>
    <row r="26" spans="1:6" ht="31.5" x14ac:dyDescent="0.25">
      <c r="A26" s="33">
        <v>19</v>
      </c>
      <c r="B26" s="5" t="s">
        <v>106</v>
      </c>
      <c r="D26" s="24"/>
      <c r="E26" s="4"/>
      <c r="F26" s="24"/>
    </row>
    <row r="27" spans="1:6" s="8" customFormat="1" ht="12.75" x14ac:dyDescent="0.2">
      <c r="A27" s="34"/>
      <c r="B27" s="9" t="s">
        <v>10</v>
      </c>
      <c r="D27" s="25"/>
      <c r="F27" s="25"/>
    </row>
    <row r="28" spans="1:6" ht="15.75" x14ac:dyDescent="0.25">
      <c r="A28" s="34" t="s">
        <v>257</v>
      </c>
      <c r="B28" s="5" t="s">
        <v>9</v>
      </c>
      <c r="D28" s="24">
        <v>3.2222222222222223</v>
      </c>
      <c r="E28" s="4"/>
      <c r="F28" s="24">
        <v>3.0615006150061497</v>
      </c>
    </row>
    <row r="29" spans="1:6" s="8" customFormat="1" ht="12.75" x14ac:dyDescent="0.2">
      <c r="A29" s="34"/>
      <c r="B29" s="9"/>
      <c r="D29" s="25"/>
      <c r="F29" s="25"/>
    </row>
    <row r="30" spans="1:6" ht="15.75" x14ac:dyDescent="0.25">
      <c r="A30" s="34" t="s">
        <v>258</v>
      </c>
      <c r="B30" s="5" t="s">
        <v>8</v>
      </c>
      <c r="D30" s="24">
        <v>3.191011235955056</v>
      </c>
      <c r="E30" s="4"/>
      <c r="F30" s="24">
        <v>2.9884883940366112</v>
      </c>
    </row>
    <row r="31" spans="1:6" s="8" customFormat="1" ht="12.75" x14ac:dyDescent="0.2">
      <c r="A31" s="34"/>
      <c r="B31" s="9"/>
      <c r="D31" s="25"/>
      <c r="F31" s="25"/>
    </row>
    <row r="32" spans="1:6" ht="15.75" x14ac:dyDescent="0.25">
      <c r="A32" s="34" t="s">
        <v>259</v>
      </c>
      <c r="B32" s="5" t="s">
        <v>7</v>
      </c>
      <c r="D32" s="24">
        <v>3.8875502008032132</v>
      </c>
      <c r="E32" s="4"/>
      <c r="F32" s="24">
        <v>3.774493243243243</v>
      </c>
    </row>
    <row r="33" spans="1:6" s="8" customFormat="1" ht="12.75" x14ac:dyDescent="0.2">
      <c r="A33" s="34"/>
      <c r="B33" s="9"/>
      <c r="D33" s="25"/>
      <c r="F33" s="25"/>
    </row>
    <row r="34" spans="1:6" ht="15.75" x14ac:dyDescent="0.25">
      <c r="A34" s="34" t="s">
        <v>260</v>
      </c>
      <c r="B34" s="5" t="s">
        <v>6</v>
      </c>
      <c r="D34" s="24">
        <v>3.6346863468634685</v>
      </c>
      <c r="E34" s="4"/>
      <c r="F34" s="24">
        <v>3.5145506052021629</v>
      </c>
    </row>
    <row r="35" spans="1:6" s="8" customFormat="1" ht="12.75" x14ac:dyDescent="0.2">
      <c r="A35" s="34"/>
      <c r="B35" s="9"/>
      <c r="D35" s="25"/>
      <c r="F35" s="25"/>
    </row>
    <row r="36" spans="1:6" ht="15.75" x14ac:dyDescent="0.25">
      <c r="A36" s="34" t="s">
        <v>261</v>
      </c>
      <c r="B36" s="5" t="s">
        <v>5</v>
      </c>
      <c r="D36" s="24">
        <v>3.3419354838709676</v>
      </c>
      <c r="E36" s="4"/>
      <c r="F36" s="24">
        <v>3.2393953068592056</v>
      </c>
    </row>
    <row r="37" spans="1:6" s="8" customFormat="1" ht="12.75" x14ac:dyDescent="0.2">
      <c r="A37" s="34"/>
      <c r="B37" s="9"/>
      <c r="D37" s="25"/>
      <c r="F37" s="25"/>
    </row>
    <row r="38" spans="1:6" ht="15.75" x14ac:dyDescent="0.25">
      <c r="A38" s="34" t="s">
        <v>262</v>
      </c>
      <c r="B38" s="5" t="s">
        <v>4</v>
      </c>
      <c r="D38" s="24">
        <v>3.1024930747922439</v>
      </c>
      <c r="E38" s="4"/>
      <c r="F38" s="24">
        <v>2.9935225757287105</v>
      </c>
    </row>
    <row r="39" spans="1:6" s="8" customFormat="1" ht="12.75" x14ac:dyDescent="0.2">
      <c r="A39" s="34"/>
      <c r="B39" s="9"/>
      <c r="D39" s="25"/>
      <c r="F39" s="25"/>
    </row>
    <row r="40" spans="1:6" ht="15.75" x14ac:dyDescent="0.25">
      <c r="A40" s="34" t="s">
        <v>263</v>
      </c>
      <c r="B40" s="5" t="s">
        <v>3</v>
      </c>
      <c r="D40" s="24">
        <v>3.6149253731343283</v>
      </c>
      <c r="E40" s="4"/>
      <c r="F40" s="24">
        <v>3.5267721656189033</v>
      </c>
    </row>
    <row r="41" spans="1:6" s="8" customFormat="1" ht="12.75" x14ac:dyDescent="0.2">
      <c r="A41" s="34"/>
      <c r="B41" s="9"/>
      <c r="D41" s="25"/>
      <c r="F41" s="25"/>
    </row>
    <row r="42" spans="1:6" ht="15.75" x14ac:dyDescent="0.25">
      <c r="A42" s="34" t="s">
        <v>264</v>
      </c>
      <c r="B42" s="5" t="s">
        <v>2</v>
      </c>
      <c r="D42" s="24">
        <v>3.666666666666667</v>
      </c>
      <c r="E42" s="4"/>
      <c r="F42" s="24">
        <v>3.6044531761624099</v>
      </c>
    </row>
    <row r="43" spans="1:6" s="8" customFormat="1" ht="12.75" x14ac:dyDescent="0.2">
      <c r="A43" s="34"/>
      <c r="B43" s="9"/>
      <c r="D43" s="25"/>
      <c r="F43" s="25"/>
    </row>
    <row r="44" spans="1:6" ht="31.5" x14ac:dyDescent="0.25">
      <c r="A44" s="34" t="s">
        <v>265</v>
      </c>
      <c r="B44" s="5" t="s">
        <v>1</v>
      </c>
      <c r="D44" s="24">
        <v>3.590504451038576</v>
      </c>
      <c r="E44" s="4"/>
      <c r="F44" s="24">
        <v>3.5731977001326851</v>
      </c>
    </row>
    <row r="45" spans="1:6" x14ac:dyDescent="0.2">
      <c r="B45" s="3" t="s">
        <v>0</v>
      </c>
    </row>
  </sheetData>
  <printOptions gridLines="1"/>
  <pageMargins left="0.25" right="0.25" top="0.75" bottom="0.75" header="0.3" footer="0.3"/>
  <pageSetup scale="90" orientation="landscape" r:id="rId1"/>
  <rowBreaks count="1" manualBreakCount="1">
    <brk id="2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D4B9D-2698-4352-A1D6-E12781632247}">
  <dimension ref="A1:K73"/>
  <sheetViews>
    <sheetView zoomScaleNormal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defaultColWidth="9.140625" defaultRowHeight="15" x14ac:dyDescent="0.2"/>
  <cols>
    <col min="1" max="1" width="6" style="33" customWidth="1"/>
    <col min="2" max="2" width="60.7109375" style="17" customWidth="1"/>
    <col min="3" max="3" width="45.5703125" style="17" customWidth="1"/>
    <col min="4" max="4" width="1.7109375" style="18" customWidth="1"/>
    <col min="5" max="6" width="14.28515625" style="26" customWidth="1"/>
    <col min="7" max="7" width="1.7109375" style="17" customWidth="1"/>
    <col min="8" max="9" width="15" style="26" customWidth="1"/>
    <col min="10" max="10" width="1.7109375" style="1" customWidth="1"/>
    <col min="11" max="11" width="1.7109375" style="17" customWidth="1"/>
    <col min="12" max="16384" width="9.140625" style="17"/>
  </cols>
  <sheetData>
    <row r="1" spans="1:11" s="6" customFormat="1" ht="15.75" x14ac:dyDescent="0.25">
      <c r="A1" s="36"/>
      <c r="B1" s="37" t="s">
        <v>182</v>
      </c>
      <c r="C1" s="38"/>
      <c r="D1" s="7"/>
      <c r="E1" s="48" t="s">
        <v>119</v>
      </c>
      <c r="F1" s="49"/>
      <c r="H1" s="48" t="s">
        <v>104</v>
      </c>
      <c r="I1" s="49"/>
    </row>
    <row r="2" spans="1:11" s="14" customFormat="1" ht="26.25" x14ac:dyDescent="0.25">
      <c r="A2" s="32" t="s">
        <v>103</v>
      </c>
      <c r="B2" s="13" t="s">
        <v>102</v>
      </c>
      <c r="C2" s="13" t="s">
        <v>121</v>
      </c>
      <c r="D2" s="12"/>
      <c r="E2" s="15" t="s">
        <v>122</v>
      </c>
      <c r="F2" s="16" t="s">
        <v>123</v>
      </c>
      <c r="H2" s="15" t="s">
        <v>122</v>
      </c>
      <c r="I2" s="16" t="s">
        <v>123</v>
      </c>
      <c r="J2" s="6"/>
      <c r="K2" s="17"/>
    </row>
    <row r="3" spans="1:11" ht="15.75" x14ac:dyDescent="0.25">
      <c r="A3" s="33">
        <v>7</v>
      </c>
      <c r="B3" s="5" t="s">
        <v>124</v>
      </c>
      <c r="C3" s="19"/>
      <c r="E3" s="39">
        <v>416</v>
      </c>
      <c r="F3" s="40"/>
      <c r="H3" s="39">
        <v>5785</v>
      </c>
      <c r="I3" s="40"/>
    </row>
    <row r="4" spans="1:11" x14ac:dyDescent="0.2">
      <c r="A4" s="34"/>
      <c r="B4" s="20"/>
      <c r="C4" s="20" t="s">
        <v>125</v>
      </c>
      <c r="E4" s="41">
        <v>50</v>
      </c>
      <c r="F4" s="42">
        <f>E4/E3</f>
        <v>0.1201923076923077</v>
      </c>
      <c r="H4" s="41">
        <v>1251</v>
      </c>
      <c r="I4" s="42">
        <f>H4/H3</f>
        <v>0.21624891961970613</v>
      </c>
      <c r="J4" s="8"/>
    </row>
    <row r="5" spans="1:11" x14ac:dyDescent="0.2">
      <c r="A5" s="34"/>
      <c r="B5" s="21"/>
      <c r="C5" s="21" t="s">
        <v>126</v>
      </c>
      <c r="E5" s="43">
        <v>355</v>
      </c>
      <c r="F5" s="44">
        <f>E5/E3</f>
        <v>0.85336538461538458</v>
      </c>
      <c r="H5" s="43">
        <v>4125</v>
      </c>
      <c r="I5" s="44">
        <f>H5/H3</f>
        <v>0.71305099394987037</v>
      </c>
      <c r="J5" s="8"/>
    </row>
    <row r="6" spans="1:11" x14ac:dyDescent="0.2">
      <c r="A6" s="34"/>
      <c r="B6" s="20"/>
      <c r="C6" s="20" t="s">
        <v>127</v>
      </c>
      <c r="E6" s="41">
        <v>11</v>
      </c>
      <c r="F6" s="42">
        <f>E6/E3</f>
        <v>2.6442307692307692E-2</v>
      </c>
      <c r="H6" s="41">
        <v>409</v>
      </c>
      <c r="I6" s="42">
        <f>H6/H3</f>
        <v>7.0700086430423512E-2</v>
      </c>
      <c r="J6" s="8"/>
    </row>
    <row r="7" spans="1:11" ht="31.5" x14ac:dyDescent="0.25">
      <c r="A7" s="33">
        <v>8</v>
      </c>
      <c r="B7" s="5" t="s">
        <v>128</v>
      </c>
      <c r="C7" s="5"/>
      <c r="E7" s="39">
        <v>414</v>
      </c>
      <c r="F7" s="40"/>
      <c r="H7" s="39">
        <v>5775</v>
      </c>
      <c r="I7" s="40"/>
    </row>
    <row r="8" spans="1:11" x14ac:dyDescent="0.2">
      <c r="A8" s="34"/>
      <c r="B8" s="21"/>
      <c r="C8" s="21" t="s">
        <v>125</v>
      </c>
      <c r="E8" s="43">
        <v>9</v>
      </c>
      <c r="F8" s="44">
        <f>E8/E7</f>
        <v>2.1739130434782608E-2</v>
      </c>
      <c r="H8" s="43">
        <v>474</v>
      </c>
      <c r="I8" s="44">
        <f>H8/H7</f>
        <v>8.2077922077922083E-2</v>
      </c>
      <c r="J8" s="8"/>
    </row>
    <row r="9" spans="1:11" x14ac:dyDescent="0.2">
      <c r="A9" s="34"/>
      <c r="B9" s="20"/>
      <c r="C9" s="20" t="s">
        <v>126</v>
      </c>
      <c r="E9" s="41">
        <v>405</v>
      </c>
      <c r="F9" s="42">
        <f>E9/E7</f>
        <v>0.97826086956521741</v>
      </c>
      <c r="H9" s="41">
        <v>5301</v>
      </c>
      <c r="I9" s="42">
        <f>H9/H7</f>
        <v>0.91792207792207792</v>
      </c>
      <c r="J9" s="8"/>
    </row>
    <row r="10" spans="1:11" ht="31.5" x14ac:dyDescent="0.25">
      <c r="A10" s="34">
        <v>9</v>
      </c>
      <c r="B10" s="5" t="s">
        <v>129</v>
      </c>
      <c r="C10" s="5"/>
      <c r="E10" s="39">
        <v>413</v>
      </c>
      <c r="F10" s="40"/>
      <c r="H10" s="39">
        <v>5759</v>
      </c>
      <c r="I10" s="40"/>
      <c r="J10" s="8"/>
    </row>
    <row r="11" spans="1:11" x14ac:dyDescent="0.2">
      <c r="A11" s="34"/>
      <c r="B11" s="21"/>
      <c r="C11" s="21" t="s">
        <v>130</v>
      </c>
      <c r="E11" s="43">
        <v>7</v>
      </c>
      <c r="F11" s="44">
        <f>E11/E10</f>
        <v>1.6949152542372881E-2</v>
      </c>
      <c r="H11" s="43">
        <v>106</v>
      </c>
      <c r="I11" s="44">
        <f>H11/H10</f>
        <v>1.8405973259246398E-2</v>
      </c>
      <c r="J11" s="8"/>
    </row>
    <row r="12" spans="1:11" x14ac:dyDescent="0.2">
      <c r="A12" s="34"/>
      <c r="B12" s="20"/>
      <c r="C12" s="20" t="s">
        <v>131</v>
      </c>
      <c r="E12" s="41">
        <v>44</v>
      </c>
      <c r="F12" s="42">
        <f>E12/E10</f>
        <v>0.10653753026634383</v>
      </c>
      <c r="H12" s="41">
        <v>926</v>
      </c>
      <c r="I12" s="42">
        <f>H12/H10</f>
        <v>0.16079180413266192</v>
      </c>
      <c r="J12" s="8"/>
    </row>
    <row r="13" spans="1:11" ht="15.75" x14ac:dyDescent="0.25">
      <c r="A13" s="34"/>
      <c r="B13" s="20"/>
      <c r="C13" s="23" t="s">
        <v>180</v>
      </c>
      <c r="E13" s="46">
        <f>SUM(E11:E12)</f>
        <v>51</v>
      </c>
      <c r="F13" s="45">
        <f>E13/E10</f>
        <v>0.12348668280871671</v>
      </c>
      <c r="H13" s="46">
        <f>SUM(H11:H12)</f>
        <v>1032</v>
      </c>
      <c r="I13" s="45">
        <f>H13/H10</f>
        <v>0.17919777739190831</v>
      </c>
      <c r="J13" s="8"/>
    </row>
    <row r="14" spans="1:11" x14ac:dyDescent="0.2">
      <c r="A14" s="34"/>
      <c r="B14" s="21"/>
      <c r="C14" s="21" t="s">
        <v>132</v>
      </c>
      <c r="E14" s="43">
        <v>64</v>
      </c>
      <c r="F14" s="44">
        <f>E14/E10</f>
        <v>0.15496368038740921</v>
      </c>
      <c r="H14" s="43">
        <v>994</v>
      </c>
      <c r="I14" s="44">
        <f>H14/H10</f>
        <v>0.17259940961972564</v>
      </c>
      <c r="J14" s="8"/>
    </row>
    <row r="15" spans="1:11" x14ac:dyDescent="0.2">
      <c r="A15" s="34"/>
      <c r="B15" s="20"/>
      <c r="C15" s="20" t="s">
        <v>133</v>
      </c>
      <c r="E15" s="41">
        <v>173</v>
      </c>
      <c r="F15" s="42">
        <f>E15/E10</f>
        <v>0.41888619854721548</v>
      </c>
      <c r="H15" s="41">
        <v>2280</v>
      </c>
      <c r="I15" s="42">
        <f>H15/H10</f>
        <v>0.39590206633096026</v>
      </c>
      <c r="J15" s="8"/>
    </row>
    <row r="16" spans="1:11" x14ac:dyDescent="0.2">
      <c r="A16" s="34"/>
      <c r="B16" s="21"/>
      <c r="C16" s="21" t="s">
        <v>134</v>
      </c>
      <c r="E16" s="43">
        <v>118</v>
      </c>
      <c r="F16" s="44">
        <f>E16/E10</f>
        <v>0.2857142857142857</v>
      </c>
      <c r="H16" s="43">
        <v>1244</v>
      </c>
      <c r="I16" s="44">
        <f>H16/H10</f>
        <v>0.2160097239104011</v>
      </c>
      <c r="J16" s="8"/>
    </row>
    <row r="17" spans="1:10" ht="15.75" x14ac:dyDescent="0.25">
      <c r="A17" s="34"/>
      <c r="B17" s="20"/>
      <c r="C17" s="23" t="s">
        <v>181</v>
      </c>
      <c r="E17" s="46">
        <f>SUM(E14:E16)</f>
        <v>355</v>
      </c>
      <c r="F17" s="45">
        <f>E17/E10</f>
        <v>0.85956416464891039</v>
      </c>
      <c r="H17" s="46">
        <f>SUM(H14:H16)</f>
        <v>4518</v>
      </c>
      <c r="I17" s="45">
        <f>H17/H10</f>
        <v>0.78451119986108697</v>
      </c>
      <c r="J17" s="8"/>
    </row>
    <row r="18" spans="1:10" x14ac:dyDescent="0.2">
      <c r="A18" s="34"/>
      <c r="B18" s="20"/>
      <c r="C18" s="20" t="s">
        <v>135</v>
      </c>
      <c r="E18" s="41">
        <v>7</v>
      </c>
      <c r="F18" s="42">
        <f>E18/E10</f>
        <v>1.6949152542372881E-2</v>
      </c>
      <c r="H18" s="41">
        <v>209</v>
      </c>
      <c r="I18" s="42">
        <f>H18/H10</f>
        <v>3.6291022747004686E-2</v>
      </c>
      <c r="J18" s="8"/>
    </row>
    <row r="19" spans="1:10" ht="15.75" x14ac:dyDescent="0.25">
      <c r="A19" s="33">
        <v>10</v>
      </c>
      <c r="B19" s="5" t="s">
        <v>136</v>
      </c>
      <c r="C19" s="5"/>
      <c r="E19" s="39">
        <v>412</v>
      </c>
      <c r="F19" s="40"/>
      <c r="H19" s="39">
        <v>5750</v>
      </c>
      <c r="I19" s="40"/>
    </row>
    <row r="20" spans="1:10" x14ac:dyDescent="0.2">
      <c r="A20" s="34"/>
      <c r="B20" s="21"/>
      <c r="C20" s="21" t="s">
        <v>137</v>
      </c>
      <c r="E20" s="43">
        <v>129</v>
      </c>
      <c r="F20" s="44">
        <f>E20/E19</f>
        <v>0.31310679611650488</v>
      </c>
      <c r="H20" s="43">
        <v>1558</v>
      </c>
      <c r="I20" s="44">
        <f>H20/H19</f>
        <v>0.27095652173913043</v>
      </c>
      <c r="J20" s="8"/>
    </row>
    <row r="21" spans="1:10" x14ac:dyDescent="0.2">
      <c r="A21" s="34"/>
      <c r="B21" s="20"/>
      <c r="C21" s="20" t="s">
        <v>138</v>
      </c>
      <c r="E21" s="41">
        <v>136</v>
      </c>
      <c r="F21" s="42">
        <f>E21/E19</f>
        <v>0.3300970873786408</v>
      </c>
      <c r="H21" s="41">
        <v>2250</v>
      </c>
      <c r="I21" s="42">
        <f>H21/H19</f>
        <v>0.39130434782608697</v>
      </c>
      <c r="J21" s="8"/>
    </row>
    <row r="22" spans="1:10" x14ac:dyDescent="0.2">
      <c r="A22" s="34"/>
      <c r="B22" s="21"/>
      <c r="C22" s="21" t="s">
        <v>139</v>
      </c>
      <c r="E22" s="43">
        <v>24</v>
      </c>
      <c r="F22" s="44">
        <f>E22/E19</f>
        <v>5.8252427184466021E-2</v>
      </c>
      <c r="H22" s="43">
        <v>691</v>
      </c>
      <c r="I22" s="44">
        <f>H22/H19</f>
        <v>0.12017391304347826</v>
      </c>
      <c r="J22" s="8"/>
    </row>
    <row r="23" spans="1:10" x14ac:dyDescent="0.2">
      <c r="A23" s="34"/>
      <c r="B23" s="20"/>
      <c r="C23" s="20" t="s">
        <v>140</v>
      </c>
      <c r="E23" s="41">
        <v>104</v>
      </c>
      <c r="F23" s="42">
        <f>E23/E19</f>
        <v>0.25242718446601942</v>
      </c>
      <c r="H23" s="41">
        <v>874</v>
      </c>
      <c r="I23" s="42">
        <f>H23/H19</f>
        <v>0.152</v>
      </c>
      <c r="J23" s="8"/>
    </row>
    <row r="24" spans="1:10" x14ac:dyDescent="0.2">
      <c r="A24" s="34"/>
      <c r="B24" s="21"/>
      <c r="C24" s="21" t="s">
        <v>141</v>
      </c>
      <c r="E24" s="43">
        <v>14</v>
      </c>
      <c r="F24" s="44">
        <f>E24/E19</f>
        <v>3.3980582524271843E-2</v>
      </c>
      <c r="H24" s="43">
        <v>286</v>
      </c>
      <c r="I24" s="44">
        <f>H24/H19</f>
        <v>4.9739130434782612E-2</v>
      </c>
      <c r="J24" s="8"/>
    </row>
    <row r="25" spans="1:10" x14ac:dyDescent="0.2">
      <c r="A25" s="34"/>
      <c r="B25" s="20"/>
      <c r="C25" s="20" t="s">
        <v>142</v>
      </c>
      <c r="E25" s="41">
        <v>1</v>
      </c>
      <c r="F25" s="42">
        <f>E25/E19</f>
        <v>2.4271844660194173E-3</v>
      </c>
      <c r="H25" s="41">
        <v>10</v>
      </c>
      <c r="I25" s="42">
        <f>H25/H19</f>
        <v>1.7391304347826088E-3</v>
      </c>
      <c r="J25" s="8"/>
    </row>
    <row r="26" spans="1:10" x14ac:dyDescent="0.2">
      <c r="A26" s="34"/>
      <c r="B26" s="21"/>
      <c r="C26" s="21" t="s">
        <v>143</v>
      </c>
      <c r="E26" s="43">
        <v>4</v>
      </c>
      <c r="F26" s="44">
        <f>E26/E19</f>
        <v>9.7087378640776691E-3</v>
      </c>
      <c r="H26" s="43">
        <v>81</v>
      </c>
      <c r="I26" s="44">
        <f>H26/H19</f>
        <v>1.4086956521739131E-2</v>
      </c>
      <c r="J26" s="8"/>
    </row>
    <row r="27" spans="1:10" ht="31.5" x14ac:dyDescent="0.25">
      <c r="A27" s="34">
        <v>11</v>
      </c>
      <c r="B27" s="5" t="s">
        <v>144</v>
      </c>
      <c r="C27" s="5"/>
      <c r="E27" s="39">
        <v>391</v>
      </c>
      <c r="F27" s="40"/>
      <c r="H27" s="39">
        <v>5702</v>
      </c>
      <c r="I27" s="40"/>
      <c r="J27" s="8"/>
    </row>
    <row r="28" spans="1:10" x14ac:dyDescent="0.2">
      <c r="A28" s="34"/>
      <c r="B28" s="21"/>
      <c r="C28" s="21" t="s">
        <v>145</v>
      </c>
      <c r="E28" s="43">
        <v>160</v>
      </c>
      <c r="F28" s="44">
        <f>E28/E27</f>
        <v>0.40920716112531969</v>
      </c>
      <c r="H28" s="43">
        <v>2428</v>
      </c>
      <c r="I28" s="44">
        <f>H28/H27</f>
        <v>0.42581550333216417</v>
      </c>
      <c r="J28" s="8"/>
    </row>
    <row r="29" spans="1:10" x14ac:dyDescent="0.2">
      <c r="A29" s="34"/>
      <c r="B29" s="20"/>
      <c r="C29" s="20" t="s">
        <v>146</v>
      </c>
      <c r="E29" s="41">
        <v>43</v>
      </c>
      <c r="F29" s="42">
        <f>E29/E27</f>
        <v>0.10997442455242967</v>
      </c>
      <c r="H29" s="41">
        <v>407</v>
      </c>
      <c r="I29" s="42">
        <f>H29/H27</f>
        <v>7.1378463696948433E-2</v>
      </c>
      <c r="J29" s="8"/>
    </row>
    <row r="30" spans="1:10" x14ac:dyDescent="0.2">
      <c r="A30" s="34"/>
      <c r="B30" s="21"/>
      <c r="C30" s="21" t="s">
        <v>147</v>
      </c>
      <c r="E30" s="43">
        <v>46</v>
      </c>
      <c r="F30" s="44">
        <f>E30/E27</f>
        <v>0.11764705882352941</v>
      </c>
      <c r="H30" s="43">
        <v>510</v>
      </c>
      <c r="I30" s="44">
        <f>H30/H27</f>
        <v>8.9442300947036132E-2</v>
      </c>
      <c r="J30" s="8"/>
    </row>
    <row r="31" spans="1:10" x14ac:dyDescent="0.2">
      <c r="A31" s="34"/>
      <c r="B31" s="20"/>
      <c r="C31" s="20" t="s">
        <v>148</v>
      </c>
      <c r="E31" s="41">
        <v>39</v>
      </c>
      <c r="F31" s="42">
        <f>E31/E27</f>
        <v>9.9744245524296671E-2</v>
      </c>
      <c r="H31" s="41">
        <v>434</v>
      </c>
      <c r="I31" s="42">
        <f>H31/H27</f>
        <v>7.6113644335320946E-2</v>
      </c>
      <c r="J31" s="8"/>
    </row>
    <row r="32" spans="1:10" x14ac:dyDescent="0.2">
      <c r="A32" s="34"/>
      <c r="B32" s="21"/>
      <c r="C32" s="21" t="s">
        <v>149</v>
      </c>
      <c r="E32" s="43">
        <v>36</v>
      </c>
      <c r="F32" s="44">
        <f>E32/E27</f>
        <v>9.2071611253196933E-2</v>
      </c>
      <c r="H32" s="43">
        <v>541</v>
      </c>
      <c r="I32" s="44">
        <f>H32/H27</f>
        <v>9.4878989828130478E-2</v>
      </c>
      <c r="J32" s="8"/>
    </row>
    <row r="33" spans="1:10" x14ac:dyDescent="0.2">
      <c r="A33" s="34"/>
      <c r="B33" s="20"/>
      <c r="C33" s="20" t="s">
        <v>150</v>
      </c>
      <c r="E33" s="41">
        <v>34</v>
      </c>
      <c r="F33" s="42">
        <f>E33/E27</f>
        <v>8.6956521739130432E-2</v>
      </c>
      <c r="H33" s="41">
        <v>584</v>
      </c>
      <c r="I33" s="42">
        <f>H33/H27</f>
        <v>0.10242020343739039</v>
      </c>
      <c r="J33" s="8"/>
    </row>
    <row r="34" spans="1:10" x14ac:dyDescent="0.2">
      <c r="A34" s="34"/>
      <c r="B34" s="21"/>
      <c r="C34" s="21" t="s">
        <v>151</v>
      </c>
      <c r="E34" s="43">
        <v>20</v>
      </c>
      <c r="F34" s="44">
        <f>E34/E27</f>
        <v>5.1150895140664961E-2</v>
      </c>
      <c r="H34" s="43">
        <v>422</v>
      </c>
      <c r="I34" s="44">
        <f>H34/H27</f>
        <v>7.400911960715538E-2</v>
      </c>
      <c r="J34" s="8"/>
    </row>
    <row r="35" spans="1:10" x14ac:dyDescent="0.2">
      <c r="A35" s="34"/>
      <c r="B35" s="20"/>
      <c r="C35" s="20" t="s">
        <v>152</v>
      </c>
      <c r="E35" s="41">
        <v>13</v>
      </c>
      <c r="F35" s="42">
        <f>E35/E27</f>
        <v>3.3248081841432228E-2</v>
      </c>
      <c r="H35" s="41">
        <v>376</v>
      </c>
      <c r="I35" s="42">
        <f>H35/H27</f>
        <v>6.5941774815854087E-2</v>
      </c>
      <c r="J35" s="8"/>
    </row>
    <row r="36" spans="1:10" ht="31.5" x14ac:dyDescent="0.25">
      <c r="A36" s="33">
        <v>15</v>
      </c>
      <c r="B36" s="5" t="s">
        <v>153</v>
      </c>
      <c r="C36" s="5"/>
      <c r="E36" s="39">
        <v>412</v>
      </c>
      <c r="F36" s="40"/>
      <c r="H36" s="39">
        <v>6079</v>
      </c>
      <c r="I36" s="40"/>
    </row>
    <row r="37" spans="1:10" x14ac:dyDescent="0.2">
      <c r="A37" s="34"/>
      <c r="B37" s="21"/>
      <c r="C37" s="21" t="s">
        <v>154</v>
      </c>
      <c r="E37" s="43">
        <v>8</v>
      </c>
      <c r="F37" s="44">
        <f>E37/E36</f>
        <v>1.9417475728155338E-2</v>
      </c>
      <c r="H37" s="43">
        <v>58</v>
      </c>
      <c r="I37" s="44">
        <f>H37/H36</f>
        <v>9.5410429346932061E-3</v>
      </c>
      <c r="J37" s="8"/>
    </row>
    <row r="38" spans="1:10" x14ac:dyDescent="0.2">
      <c r="A38" s="34"/>
      <c r="B38" s="20"/>
      <c r="C38" s="20" t="s">
        <v>155</v>
      </c>
      <c r="E38" s="41">
        <v>16</v>
      </c>
      <c r="F38" s="42">
        <f>E38/E36</f>
        <v>3.8834951456310676E-2</v>
      </c>
      <c r="H38" s="41">
        <v>295</v>
      </c>
      <c r="I38" s="42">
        <f>H38/H36</f>
        <v>4.8527718374732687E-2</v>
      </c>
      <c r="J38" s="8"/>
    </row>
    <row r="39" spans="1:10" x14ac:dyDescent="0.2">
      <c r="A39" s="34"/>
      <c r="B39" s="21"/>
      <c r="C39" s="21" t="s">
        <v>156</v>
      </c>
      <c r="E39" s="43">
        <v>91</v>
      </c>
      <c r="F39" s="44">
        <f>E39/E36</f>
        <v>0.220873786407767</v>
      </c>
      <c r="H39" s="43">
        <v>1008</v>
      </c>
      <c r="I39" s="44">
        <f>H39/H36</f>
        <v>0.1658167461753578</v>
      </c>
      <c r="J39" s="8"/>
    </row>
    <row r="40" spans="1:10" x14ac:dyDescent="0.2">
      <c r="A40" s="34"/>
      <c r="B40" s="20"/>
      <c r="C40" s="20" t="s">
        <v>157</v>
      </c>
      <c r="E40" s="41">
        <v>145</v>
      </c>
      <c r="F40" s="42">
        <f>E40/E36</f>
        <v>0.35194174757281554</v>
      </c>
      <c r="H40" s="41">
        <v>1558</v>
      </c>
      <c r="I40" s="42">
        <f>H40/H36</f>
        <v>0.25629215331468991</v>
      </c>
      <c r="J40" s="8"/>
    </row>
    <row r="41" spans="1:10" x14ac:dyDescent="0.2">
      <c r="A41" s="34"/>
      <c r="B41" s="21"/>
      <c r="C41" s="21" t="s">
        <v>158</v>
      </c>
      <c r="E41" s="43">
        <v>152</v>
      </c>
      <c r="F41" s="44">
        <f>E41/E36</f>
        <v>0.36893203883495146</v>
      </c>
      <c r="H41" s="43">
        <v>3160</v>
      </c>
      <c r="I41" s="44">
        <f>H41/H36</f>
        <v>0.51982233920052645</v>
      </c>
      <c r="J41" s="8"/>
    </row>
    <row r="42" spans="1:10" ht="31.5" x14ac:dyDescent="0.25">
      <c r="A42" s="33">
        <v>17</v>
      </c>
      <c r="B42" s="5" t="s">
        <v>159</v>
      </c>
      <c r="C42" s="5"/>
      <c r="E42" s="39">
        <v>403</v>
      </c>
      <c r="F42" s="40"/>
      <c r="H42" s="39">
        <v>5998</v>
      </c>
      <c r="I42" s="40"/>
    </row>
    <row r="43" spans="1:10" x14ac:dyDescent="0.2">
      <c r="A43" s="34"/>
      <c r="B43" s="21"/>
      <c r="C43" s="21" t="s">
        <v>160</v>
      </c>
      <c r="E43" s="43">
        <v>29</v>
      </c>
      <c r="F43" s="44">
        <f>E43/E42</f>
        <v>7.1960297766749379E-2</v>
      </c>
      <c r="H43" s="43">
        <v>534</v>
      </c>
      <c r="I43" s="44">
        <f>H43/H42</f>
        <v>8.9029676558852952E-2</v>
      </c>
      <c r="J43" s="8"/>
    </row>
    <row r="44" spans="1:10" x14ac:dyDescent="0.2">
      <c r="A44" s="34"/>
      <c r="B44" s="20"/>
      <c r="C44" s="20" t="s">
        <v>161</v>
      </c>
      <c r="E44" s="41">
        <v>194</v>
      </c>
      <c r="F44" s="42">
        <f>E44/E42</f>
        <v>0.4813895781637717</v>
      </c>
      <c r="H44" s="41">
        <v>2236</v>
      </c>
      <c r="I44" s="42">
        <f>H44/H42</f>
        <v>0.37279093031010335</v>
      </c>
      <c r="J44" s="8"/>
    </row>
    <row r="45" spans="1:10" x14ac:dyDescent="0.2">
      <c r="A45" s="34"/>
      <c r="B45" s="21"/>
      <c r="C45" s="21" t="s">
        <v>162</v>
      </c>
      <c r="E45" s="43">
        <v>95</v>
      </c>
      <c r="F45" s="44">
        <f>E45/E42</f>
        <v>0.23573200992555832</v>
      </c>
      <c r="H45" s="43">
        <v>1440</v>
      </c>
      <c r="I45" s="44">
        <f>H45/H42</f>
        <v>0.24008002667555853</v>
      </c>
      <c r="J45" s="8"/>
    </row>
    <row r="46" spans="1:10" x14ac:dyDescent="0.2">
      <c r="A46" s="34"/>
      <c r="B46" s="20"/>
      <c r="C46" s="20" t="s">
        <v>163</v>
      </c>
      <c r="E46" s="41">
        <v>85</v>
      </c>
      <c r="F46" s="42">
        <f>E46/E42</f>
        <v>0.21091811414392059</v>
      </c>
      <c r="H46" s="41">
        <v>1788</v>
      </c>
      <c r="I46" s="42">
        <f>H46/H42</f>
        <v>0.29809936645548518</v>
      </c>
      <c r="J46" s="8"/>
    </row>
    <row r="47" spans="1:10" x14ac:dyDescent="0.2">
      <c r="A47" s="34"/>
      <c r="B47" s="20"/>
      <c r="C47" s="22"/>
      <c r="E47" s="47"/>
      <c r="F47" s="42"/>
      <c r="H47" s="41"/>
      <c r="I47" s="42"/>
      <c r="J47" s="8"/>
    </row>
    <row r="48" spans="1:10" ht="15.75" x14ac:dyDescent="0.25">
      <c r="A48" s="34">
        <v>20</v>
      </c>
      <c r="B48" s="5" t="s">
        <v>164</v>
      </c>
      <c r="C48" s="5"/>
      <c r="E48" s="39">
        <v>402</v>
      </c>
      <c r="F48" s="40"/>
      <c r="H48" s="39">
        <v>5829</v>
      </c>
      <c r="I48" s="40"/>
      <c r="J48" s="8"/>
    </row>
    <row r="49" spans="1:10" x14ac:dyDescent="0.2">
      <c r="A49" s="34"/>
      <c r="B49" s="21"/>
      <c r="C49" s="21" t="s">
        <v>125</v>
      </c>
      <c r="E49" s="43">
        <v>301</v>
      </c>
      <c r="F49" s="44">
        <f>E49/E48</f>
        <v>0.74875621890547261</v>
      </c>
      <c r="H49" s="43">
        <v>4240</v>
      </c>
      <c r="I49" s="44">
        <f>H49/H48</f>
        <v>0.72739749528220965</v>
      </c>
      <c r="J49" s="8"/>
    </row>
    <row r="50" spans="1:10" x14ac:dyDescent="0.2">
      <c r="A50" s="34"/>
      <c r="B50" s="20"/>
      <c r="C50" s="20" t="s">
        <v>126</v>
      </c>
      <c r="E50" s="41">
        <v>22</v>
      </c>
      <c r="F50" s="42">
        <f>E50/E48</f>
        <v>5.4726368159203981E-2</v>
      </c>
      <c r="H50" s="41">
        <v>253</v>
      </c>
      <c r="I50" s="42">
        <f>H50/H48</f>
        <v>4.3403671298679017E-2</v>
      </c>
      <c r="J50" s="8"/>
    </row>
    <row r="51" spans="1:10" x14ac:dyDescent="0.2">
      <c r="A51" s="34"/>
      <c r="B51" s="21"/>
      <c r="C51" s="21" t="s">
        <v>165</v>
      </c>
      <c r="E51" s="43">
        <v>14</v>
      </c>
      <c r="F51" s="44">
        <f>E51/E48</f>
        <v>3.482587064676617E-2</v>
      </c>
      <c r="H51" s="43">
        <v>328</v>
      </c>
      <c r="I51" s="44">
        <f>H51/H48</f>
        <v>5.627037227654829E-2</v>
      </c>
      <c r="J51" s="8"/>
    </row>
    <row r="52" spans="1:10" x14ac:dyDescent="0.2">
      <c r="A52" s="34"/>
      <c r="B52" s="20"/>
      <c r="C52" s="20" t="s">
        <v>166</v>
      </c>
      <c r="E52" s="41">
        <v>65</v>
      </c>
      <c r="F52" s="42">
        <f>E52/E48</f>
        <v>0.16169154228855723</v>
      </c>
      <c r="H52" s="41">
        <v>1008</v>
      </c>
      <c r="I52" s="42">
        <f>H52/H48</f>
        <v>0.17292846114256305</v>
      </c>
      <c r="J52" s="8"/>
    </row>
    <row r="53" spans="1:10" ht="31.5" x14ac:dyDescent="0.25">
      <c r="A53" s="34" t="s">
        <v>266</v>
      </c>
      <c r="B53" s="5" t="s">
        <v>167</v>
      </c>
      <c r="C53" s="5"/>
      <c r="E53" s="39">
        <v>14</v>
      </c>
      <c r="F53" s="40"/>
      <c r="H53" s="39">
        <v>324</v>
      </c>
      <c r="I53" s="40"/>
    </row>
    <row r="54" spans="1:10" x14ac:dyDescent="0.2">
      <c r="A54" s="34"/>
      <c r="B54" s="21"/>
      <c r="C54" s="21" t="s">
        <v>168</v>
      </c>
      <c r="E54" s="43">
        <v>5</v>
      </c>
      <c r="F54" s="44">
        <f>E54/E53</f>
        <v>0.35714285714285715</v>
      </c>
      <c r="H54" s="43">
        <v>151</v>
      </c>
      <c r="I54" s="44">
        <f>H54/H53</f>
        <v>0.4660493827160494</v>
      </c>
      <c r="J54" s="8"/>
    </row>
    <row r="55" spans="1:10" x14ac:dyDescent="0.2">
      <c r="A55" s="34"/>
      <c r="B55" s="20"/>
      <c r="C55" s="20" t="s">
        <v>169</v>
      </c>
      <c r="E55" s="41">
        <v>4</v>
      </c>
      <c r="F55" s="42">
        <f>E55/E53</f>
        <v>0.2857142857142857</v>
      </c>
      <c r="H55" s="41">
        <v>68</v>
      </c>
      <c r="I55" s="42">
        <f>H55/H53</f>
        <v>0.20987654320987653</v>
      </c>
      <c r="J55" s="8"/>
    </row>
    <row r="56" spans="1:10" x14ac:dyDescent="0.2">
      <c r="A56" s="34"/>
      <c r="B56" s="21"/>
      <c r="C56" s="21" t="s">
        <v>170</v>
      </c>
      <c r="E56" s="43">
        <v>3</v>
      </c>
      <c r="F56" s="44">
        <f>E56/E53</f>
        <v>0.21428571428571427</v>
      </c>
      <c r="H56" s="43">
        <v>127</v>
      </c>
      <c r="I56" s="44">
        <f>H56/H53</f>
        <v>0.39197530864197533</v>
      </c>
      <c r="J56" s="8"/>
    </row>
    <row r="57" spans="1:10" x14ac:dyDescent="0.2">
      <c r="A57" s="34"/>
      <c r="B57" s="20"/>
      <c r="C57" s="20" t="s">
        <v>171</v>
      </c>
      <c r="E57" s="41">
        <v>7</v>
      </c>
      <c r="F57" s="42">
        <f>E57/E53</f>
        <v>0.5</v>
      </c>
      <c r="H57" s="41">
        <v>161</v>
      </c>
      <c r="I57" s="42">
        <f>H57/H53</f>
        <v>0.49691358024691357</v>
      </c>
      <c r="J57" s="8"/>
    </row>
    <row r="58" spans="1:10" x14ac:dyDescent="0.2">
      <c r="A58" s="34"/>
      <c r="B58" s="21"/>
      <c r="C58" s="21" t="s">
        <v>8</v>
      </c>
      <c r="E58" s="43">
        <v>2</v>
      </c>
      <c r="F58" s="44">
        <f>E58/E53</f>
        <v>0.14285714285714285</v>
      </c>
      <c r="H58" s="43">
        <v>51</v>
      </c>
      <c r="I58" s="44">
        <f>H58/H53</f>
        <v>0.15740740740740741</v>
      </c>
      <c r="J58" s="8"/>
    </row>
    <row r="59" spans="1:10" x14ac:dyDescent="0.2">
      <c r="A59" s="34"/>
      <c r="B59" s="20"/>
      <c r="C59" s="20" t="s">
        <v>172</v>
      </c>
      <c r="E59" s="41">
        <v>7</v>
      </c>
      <c r="F59" s="42">
        <f>E59/E53</f>
        <v>0.5</v>
      </c>
      <c r="H59" s="41">
        <v>135</v>
      </c>
      <c r="I59" s="42">
        <f>H59/H53</f>
        <v>0.41666666666666669</v>
      </c>
      <c r="J59" s="8"/>
    </row>
    <row r="60" spans="1:10" x14ac:dyDescent="0.2">
      <c r="A60" s="34"/>
      <c r="B60" s="21"/>
      <c r="C60" s="21" t="s">
        <v>173</v>
      </c>
      <c r="E60" s="43">
        <v>2</v>
      </c>
      <c r="F60" s="44">
        <f>E60/E53</f>
        <v>0.14285714285714285</v>
      </c>
      <c r="H60" s="43">
        <v>90</v>
      </c>
      <c r="I60" s="44">
        <f>H60/H53</f>
        <v>0.27777777777777779</v>
      </c>
      <c r="J60" s="8"/>
    </row>
    <row r="61" spans="1:10" x14ac:dyDescent="0.2">
      <c r="A61" s="34"/>
      <c r="B61" s="20"/>
      <c r="C61" s="20" t="s">
        <v>174</v>
      </c>
      <c r="E61" s="41"/>
      <c r="F61" s="42">
        <f>E61/E53</f>
        <v>0</v>
      </c>
      <c r="H61" s="41">
        <v>44</v>
      </c>
      <c r="I61" s="42">
        <f>H61/H53</f>
        <v>0.13580246913580246</v>
      </c>
      <c r="J61" s="8"/>
    </row>
    <row r="62" spans="1:10" x14ac:dyDescent="0.2">
      <c r="A62" s="34"/>
      <c r="B62" s="21"/>
      <c r="C62" s="21" t="s">
        <v>175</v>
      </c>
      <c r="E62" s="43">
        <v>2</v>
      </c>
      <c r="F62" s="44">
        <f>E62/E53</f>
        <v>0.14285714285714285</v>
      </c>
      <c r="H62" s="43">
        <v>31</v>
      </c>
      <c r="I62" s="44">
        <f>H62/H53</f>
        <v>9.5679012345679007E-2</v>
      </c>
      <c r="J62" s="8"/>
    </row>
    <row r="63" spans="1:10" x14ac:dyDescent="0.2">
      <c r="A63" s="34"/>
      <c r="B63" s="20"/>
      <c r="C63" s="20" t="s">
        <v>143</v>
      </c>
      <c r="E63" s="41">
        <v>7</v>
      </c>
      <c r="F63" s="42">
        <f>E63/E53</f>
        <v>0.5</v>
      </c>
      <c r="H63" s="41">
        <v>106</v>
      </c>
      <c r="I63" s="42">
        <f>H63/H53</f>
        <v>0.3271604938271605</v>
      </c>
      <c r="J63" s="8"/>
    </row>
    <row r="64" spans="1:10" ht="31.5" x14ac:dyDescent="0.25">
      <c r="A64" s="34" t="s">
        <v>267</v>
      </c>
      <c r="B64" s="5" t="s">
        <v>176</v>
      </c>
      <c r="C64" s="5"/>
      <c r="E64" s="39">
        <v>19</v>
      </c>
      <c r="F64" s="40"/>
      <c r="H64" s="39">
        <v>242</v>
      </c>
      <c r="I64" s="40"/>
    </row>
    <row r="65" spans="1:10" x14ac:dyDescent="0.2">
      <c r="A65" s="34"/>
      <c r="B65" s="21"/>
      <c r="C65" s="21" t="s">
        <v>169</v>
      </c>
      <c r="E65" s="43"/>
      <c r="F65" s="44">
        <f>E65/E64</f>
        <v>0</v>
      </c>
      <c r="H65" s="43">
        <v>22</v>
      </c>
      <c r="I65" s="44">
        <f>H65/H64</f>
        <v>9.0909090909090912E-2</v>
      </c>
      <c r="J65" s="8"/>
    </row>
    <row r="66" spans="1:10" x14ac:dyDescent="0.2">
      <c r="A66" s="34"/>
      <c r="B66" s="20"/>
      <c r="C66" s="20" t="s">
        <v>170</v>
      </c>
      <c r="E66" s="41">
        <v>1</v>
      </c>
      <c r="F66" s="42">
        <f>E66/E64</f>
        <v>5.2631578947368418E-2</v>
      </c>
      <c r="H66" s="41">
        <v>35</v>
      </c>
      <c r="I66" s="42">
        <f>H66/H64</f>
        <v>0.14462809917355371</v>
      </c>
      <c r="J66" s="8"/>
    </row>
    <row r="67" spans="1:10" x14ac:dyDescent="0.2">
      <c r="A67" s="34"/>
      <c r="B67" s="21"/>
      <c r="C67" s="21" t="s">
        <v>171</v>
      </c>
      <c r="E67" s="43">
        <v>2</v>
      </c>
      <c r="F67" s="44">
        <f>E67/E64</f>
        <v>0.10526315789473684</v>
      </c>
      <c r="H67" s="43">
        <v>55</v>
      </c>
      <c r="I67" s="44">
        <f>H67/H64</f>
        <v>0.22727272727272727</v>
      </c>
      <c r="J67" s="8"/>
    </row>
    <row r="68" spans="1:10" x14ac:dyDescent="0.2">
      <c r="A68" s="34"/>
      <c r="B68" s="20"/>
      <c r="C68" s="20" t="s">
        <v>8</v>
      </c>
      <c r="E68" s="41">
        <v>1</v>
      </c>
      <c r="F68" s="42">
        <f>E68/E64</f>
        <v>5.2631578947368418E-2</v>
      </c>
      <c r="H68" s="41">
        <v>26</v>
      </c>
      <c r="I68" s="42">
        <f>H68/H64</f>
        <v>0.10743801652892562</v>
      </c>
      <c r="J68" s="8"/>
    </row>
    <row r="69" spans="1:10" x14ac:dyDescent="0.2">
      <c r="A69" s="34"/>
      <c r="B69" s="21"/>
      <c r="C69" s="21" t="s">
        <v>177</v>
      </c>
      <c r="E69" s="43">
        <v>11</v>
      </c>
      <c r="F69" s="44">
        <f>E69/E64</f>
        <v>0.57894736842105265</v>
      </c>
      <c r="H69" s="43">
        <v>106</v>
      </c>
      <c r="I69" s="44">
        <f>H69/H64</f>
        <v>0.43801652892561982</v>
      </c>
      <c r="J69" s="8"/>
    </row>
    <row r="70" spans="1:10" x14ac:dyDescent="0.2">
      <c r="A70" s="34"/>
      <c r="B70" s="20"/>
      <c r="C70" s="20" t="s">
        <v>178</v>
      </c>
      <c r="E70" s="41"/>
      <c r="F70" s="42">
        <f>E70/E64</f>
        <v>0</v>
      </c>
      <c r="H70" s="41">
        <v>28</v>
      </c>
      <c r="I70" s="42">
        <f>H70/H64</f>
        <v>0.11570247933884298</v>
      </c>
      <c r="J70" s="8"/>
    </row>
    <row r="71" spans="1:10" x14ac:dyDescent="0.2">
      <c r="A71" s="34"/>
      <c r="B71" s="21"/>
      <c r="C71" s="21" t="s">
        <v>174</v>
      </c>
      <c r="E71" s="43"/>
      <c r="F71" s="44">
        <f>E71/E64</f>
        <v>0</v>
      </c>
      <c r="H71" s="43">
        <v>19</v>
      </c>
      <c r="I71" s="44">
        <f>H71/H64</f>
        <v>7.8512396694214878E-2</v>
      </c>
      <c r="J71" s="8"/>
    </row>
    <row r="72" spans="1:10" x14ac:dyDescent="0.2">
      <c r="A72" s="34"/>
      <c r="B72" s="20"/>
      <c r="C72" s="20" t="s">
        <v>179</v>
      </c>
      <c r="E72" s="41">
        <v>3</v>
      </c>
      <c r="F72" s="42">
        <f>E72/E64</f>
        <v>0.15789473684210525</v>
      </c>
      <c r="H72" s="41">
        <v>32</v>
      </c>
      <c r="I72" s="42">
        <f>H72/H64</f>
        <v>0.13223140495867769</v>
      </c>
      <c r="J72" s="8"/>
    </row>
    <row r="73" spans="1:10" x14ac:dyDescent="0.2">
      <c r="A73" s="34"/>
      <c r="B73" s="21"/>
      <c r="C73" s="21" t="s">
        <v>143</v>
      </c>
      <c r="E73" s="43">
        <v>10</v>
      </c>
      <c r="F73" s="44">
        <f>E73/E64</f>
        <v>0.52631578947368418</v>
      </c>
      <c r="H73" s="43">
        <v>115</v>
      </c>
      <c r="I73" s="44">
        <f>H73/H64</f>
        <v>0.47520661157024796</v>
      </c>
      <c r="J73" s="8"/>
    </row>
  </sheetData>
  <mergeCells count="2">
    <mergeCell ref="E1:F1"/>
    <mergeCell ref="H1:I1"/>
  </mergeCells>
  <printOptions gridLines="1"/>
  <pageMargins left="0.25" right="0.25" top="0.75" bottom="0.75" header="0.3" footer="0.3"/>
  <pageSetup scale="75" fitToHeight="86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1-Overall</vt:lpstr>
      <vt:lpstr>2-AcademicServices</vt:lpstr>
      <vt:lpstr>3-AcademicExperiences</vt:lpstr>
      <vt:lpstr>4-CollegeServices</vt:lpstr>
      <vt:lpstr>5-InclusionClimate</vt:lpstr>
      <vt:lpstr>6-Growth</vt:lpstr>
      <vt:lpstr>7-CovidSpecific</vt:lpstr>
      <vt:lpstr>8-OtherDemographics</vt:lpstr>
      <vt:lpstr>'1-Overall'!Print_Titles</vt:lpstr>
      <vt:lpstr>'2-AcademicServices'!Print_Titles</vt:lpstr>
      <vt:lpstr>'3-AcademicExperiences'!Print_Titles</vt:lpstr>
      <vt:lpstr>'4-CollegeServices'!Print_Titles</vt:lpstr>
      <vt:lpstr>'5-InclusionClimate'!Print_Titles</vt:lpstr>
      <vt:lpstr>'6-Growth'!Print_Titles</vt:lpstr>
      <vt:lpstr>'7-CovidSpecific'!Print_Titles</vt:lpstr>
      <vt:lpstr>'8-OtherDemographics'!Print_Titles</vt:lpstr>
    </vt:vector>
  </TitlesOfParts>
  <Company>YourCompany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YourUser</dc:creator>
  <cp:lastModifiedBy>Administrator</cp:lastModifiedBy>
  <cp:lastPrinted>2022-01-28T14:55:34Z</cp:lastPrinted>
  <dcterms:created xsi:type="dcterms:W3CDTF">2022-01-26T13:46:14Z</dcterms:created>
  <dcterms:modified xsi:type="dcterms:W3CDTF">2022-01-28T15:34:32Z</dcterms:modified>
</cp:coreProperties>
</file>