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s\home$\casey.avery\Website Forms\Travel\"/>
    </mc:Choice>
  </mc:AlternateContent>
  <xr:revisionPtr revIDLastSave="0" documentId="13_ncr:1_{8FF10DCD-D653-40C4-8FB9-67F7770A1171}" xr6:coauthVersionLast="47" xr6:coauthVersionMax="47" xr10:uidLastSave="{00000000-0000-0000-0000-000000000000}"/>
  <bookViews>
    <workbookView xWindow="-25320" yWindow="-120" windowWidth="25440" windowHeight="15990" xr2:uid="{00000000-000D-0000-FFFF-FFFF00000000}"/>
  </bookViews>
  <sheets>
    <sheet name="Travel Authorization Form" sheetId="1" r:id="rId1"/>
    <sheet name="Per Diem Calculator" sheetId="4" r:id="rId2"/>
    <sheet name="Sheet2" sheetId="2" state="hidden" r:id="rId3"/>
    <sheet name="Sheet3" sheetId="3" state="hidden" r:id="rId4"/>
  </sheets>
  <definedNames>
    <definedName name="_xlnm._FilterDatabase" localSheetId="1" hidden="1">'Per Diem Calculator'!$A$2:$A$16</definedName>
    <definedName name="_xlnm.Print_Area" localSheetId="1">'Per Diem Calculator'!$A$1:$D$38</definedName>
    <definedName name="_xlnm.Print_Area" localSheetId="0">'Travel Authorization Form'!$A$1:$F$63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1" l="1"/>
  <c r="D21" i="4"/>
  <c r="D19" i="4"/>
  <c r="D26" i="4" l="1"/>
  <c r="A36" i="4" s="1"/>
  <c r="D43" i="1"/>
  <c r="D22" i="4"/>
  <c r="C4" i="4" s="1"/>
  <c r="B4" i="4"/>
  <c r="D16" i="4"/>
  <c r="A30" i="4" s="1"/>
  <c r="A3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casey.avery</author>
  </authors>
  <commentList>
    <comment ref="D2" authorId="0" shapeId="0" xr:uid="{7A1D2693-3B3E-44F7-9229-5E332D287220}">
      <text>
        <r>
          <rPr>
            <b/>
            <sz val="9"/>
            <color indexed="81"/>
            <rFont val="Tahoma"/>
            <family val="2"/>
          </rPr>
          <t>If breakfast and/or dinner is included with the conference, the applicable per diem will not be reimbursed.</t>
        </r>
      </text>
    </comment>
  </commentList>
</comments>
</file>

<file path=xl/sharedStrings.xml><?xml version="1.0" encoding="utf-8"?>
<sst xmlns="http://schemas.openxmlformats.org/spreadsheetml/2006/main" count="92" uniqueCount="88">
  <si>
    <t>Traveler's Dept.</t>
  </si>
  <si>
    <t>Purpose of Travel</t>
  </si>
  <si>
    <t>Estimated Travel Expenses</t>
  </si>
  <si>
    <t>Type of Expense</t>
  </si>
  <si>
    <t>Airfare</t>
  </si>
  <si>
    <t>Traveler's Signature</t>
  </si>
  <si>
    <t>Supervisor's Signature</t>
  </si>
  <si>
    <t>Travel Authorization Request</t>
  </si>
  <si>
    <t>Total Amount of Advance:</t>
  </si>
  <si>
    <t>Fleet/Rental/Personal Vehicle Use</t>
  </si>
  <si>
    <t>Total Estimated Travel Expenses</t>
  </si>
  <si>
    <t>Personal Car Mileage</t>
  </si>
  <si>
    <t>Rental Car</t>
  </si>
  <si>
    <t>Destination City:</t>
  </si>
  <si>
    <t>Traveler's Name:</t>
  </si>
  <si>
    <t>Destination State:</t>
  </si>
  <si>
    <t>Departure Date:</t>
  </si>
  <si>
    <t>Departure Time (h:mm):</t>
  </si>
  <si>
    <t>Return Time (h:mm):</t>
  </si>
  <si>
    <t>Return Date :</t>
  </si>
  <si>
    <t>Destination Street Address:</t>
  </si>
  <si>
    <t>Dean/VP Approval Signature</t>
  </si>
  <si>
    <r>
      <t>Funding Limited To: (</t>
    </r>
    <r>
      <rPr>
        <b/>
        <sz val="12"/>
        <color indexed="10"/>
        <rFont val="Arial"/>
        <family val="2"/>
      </rPr>
      <t>$</t>
    </r>
    <r>
      <rPr>
        <b/>
        <sz val="14"/>
        <color indexed="10"/>
        <rFont val="Arial"/>
        <family val="2"/>
      </rPr>
      <t>)</t>
    </r>
  </si>
  <si>
    <t>[Internal use only]</t>
  </si>
  <si>
    <t>Advance Voucher #:</t>
  </si>
  <si>
    <t>Other (parking, gas, tolls)</t>
  </si>
  <si>
    <r>
      <t xml:space="preserve">(Must submit at least 2 weeks </t>
    </r>
    <r>
      <rPr>
        <i/>
        <u/>
        <sz val="12"/>
        <rFont val="Arial"/>
        <family val="2"/>
      </rPr>
      <t>prior</t>
    </r>
    <r>
      <rPr>
        <i/>
        <sz val="12"/>
        <rFont val="Arial"/>
        <family val="2"/>
      </rPr>
      <t xml:space="preserve"> to traveling)</t>
    </r>
  </si>
  <si>
    <t>Destination Zip:</t>
  </si>
  <si>
    <t>Phone:</t>
  </si>
  <si>
    <t>AM
PM</t>
  </si>
  <si>
    <t>Food Per Diem Calculator</t>
  </si>
  <si>
    <t>Date</t>
  </si>
  <si>
    <t>Per Diem</t>
  </si>
  <si>
    <t>Notes</t>
  </si>
  <si>
    <t>Breakfast</t>
  </si>
  <si>
    <t>Dinner</t>
  </si>
  <si>
    <t>Per Diem Rate:</t>
  </si>
  <si>
    <t xml:space="preserve">Zip Code/County Location of Lodging: </t>
  </si>
  <si>
    <t>80/20 Breakdown:</t>
  </si>
  <si>
    <t>Mileage Rate</t>
  </si>
  <si>
    <t>Total</t>
  </si>
  <si>
    <t>Meals</t>
  </si>
  <si>
    <t>Flights</t>
  </si>
  <si>
    <t>Taxi/Uber</t>
  </si>
  <si>
    <t>Lodging</t>
  </si>
  <si>
    <t>Registration</t>
  </si>
  <si>
    <t>Mileage/Rental</t>
  </si>
  <si>
    <t>Other:</t>
  </si>
  <si>
    <t>Reimbursement Total</t>
  </si>
  <si>
    <t>Parking/Tolls</t>
  </si>
  <si>
    <r>
      <t xml:space="preserve">(Breakfast on day 1 only if traveler leaves </t>
    </r>
    <r>
      <rPr>
        <b/>
        <i/>
        <sz val="11"/>
        <color theme="1"/>
        <rFont val="Calibri"/>
        <family val="2"/>
        <scheme val="minor"/>
      </rPr>
      <t>at/before</t>
    </r>
    <r>
      <rPr>
        <i/>
        <sz val="11"/>
        <color theme="1"/>
        <rFont val="Calibri"/>
        <family val="2"/>
        <scheme val="minor"/>
      </rPr>
      <t xml:space="preserve"> 7 AM.)</t>
    </r>
  </si>
  <si>
    <r>
      <t xml:space="preserve">(Dinner on last day only if traveler returns </t>
    </r>
    <r>
      <rPr>
        <b/>
        <i/>
        <sz val="11"/>
        <color theme="1"/>
        <rFont val="Calibri"/>
        <family val="2"/>
        <scheme val="minor"/>
      </rPr>
      <t>at/after</t>
    </r>
    <r>
      <rPr>
        <i/>
        <sz val="11"/>
        <color theme="1"/>
        <rFont val="Calibri"/>
        <family val="2"/>
        <scheme val="minor"/>
      </rPr>
      <t xml:space="preserve"> 7 PM.)</t>
    </r>
  </si>
  <si>
    <t>Foreign Per Diem Rate Lookup</t>
  </si>
  <si>
    <t>Total Meal Reimbursement:</t>
  </si>
  <si>
    <t>Per Diem Calculator</t>
  </si>
  <si>
    <t>Tax Exempt Certificate (Lodging)</t>
  </si>
  <si>
    <t>Updated 01/25/24</t>
  </si>
  <si>
    <t>Today's Date:</t>
  </si>
  <si>
    <r>
      <t>Conference Registration</t>
    </r>
    <r>
      <rPr>
        <i/>
        <sz val="11"/>
        <rFont val="Arial"/>
        <family val="2"/>
      </rPr>
      <t xml:space="preserve"> (use dept. p-card)</t>
    </r>
  </si>
  <si>
    <t>Qty</t>
  </si>
  <si>
    <r>
      <t xml:space="preserve">*If lodging costs will </t>
    </r>
    <r>
      <rPr>
        <b/>
        <u/>
        <sz val="11"/>
        <rFont val="Arial"/>
        <family val="2"/>
      </rPr>
      <t>exceed</t>
    </r>
    <r>
      <rPr>
        <b/>
        <sz val="11"/>
        <rFont val="Arial"/>
        <family val="2"/>
      </rPr>
      <t xml:space="preserve"> the Federal per diem rate, an Over-the-Max request must be approved and on file with Travel </t>
    </r>
    <r>
      <rPr>
        <b/>
        <u/>
        <sz val="11"/>
        <rFont val="Arial"/>
        <family val="2"/>
      </rPr>
      <t>before</t>
    </r>
    <r>
      <rPr>
        <b/>
        <sz val="11"/>
        <rFont val="Arial"/>
        <family val="2"/>
      </rPr>
      <t xml:space="preserve"> booking room(s). Be sure to request the "State Rate" when making reservations.</t>
    </r>
  </si>
  <si>
    <t>Over-the-Max Request Form</t>
  </si>
  <si>
    <r>
      <t xml:space="preserve">As outlined in the </t>
    </r>
    <r>
      <rPr>
        <b/>
        <i/>
        <sz val="12"/>
        <rFont val="Arial"/>
        <family val="2"/>
      </rPr>
      <t>OSC Travel Manual,</t>
    </r>
    <r>
      <rPr>
        <sz val="11"/>
        <rFont val="Arial"/>
        <family val="2"/>
      </rPr>
      <t xml:space="preserve"> a traveler should make every effort to use the most efficient and cost effective method of transportation available and is in the best interest of the State. </t>
    </r>
    <r>
      <rPr>
        <i/>
        <sz val="11"/>
        <rFont val="Arial"/>
        <family val="2"/>
      </rPr>
      <t>(This may mean using a common carrier such as an airplane, train, bus, or taxi.)</t>
    </r>
  </si>
  <si>
    <t>Travel Advance</t>
  </si>
  <si>
    <t>Submit to Travel Administrator at least 2 weeks before traveling.</t>
  </si>
  <si>
    <t># of Miles*</t>
  </si>
  <si>
    <t>Hierarchy of Vehicle Usage Flowchart</t>
  </si>
  <si>
    <t>OGS Trip Calculator</t>
  </si>
  <si>
    <r>
      <rPr>
        <sz val="10"/>
        <rFont val="Arial"/>
        <family val="2"/>
      </rPr>
      <t xml:space="preserve">*Using the # of miles to claim on expense report to equal the cost of a rental from </t>
    </r>
    <r>
      <rPr>
        <u/>
        <sz val="10"/>
        <color theme="10"/>
        <rFont val="Arial"/>
        <family val="2"/>
      </rPr>
      <t>OGS Trip Calculator.</t>
    </r>
  </si>
  <si>
    <t>Personal Vehicle Mileage Calculator</t>
  </si>
  <si>
    <r>
      <t>Lodging</t>
    </r>
    <r>
      <rPr>
        <b/>
        <sz val="11"/>
        <rFont val="Arial"/>
        <family val="2"/>
      </rPr>
      <t>*</t>
    </r>
  </si>
  <si>
    <t>Traveler's Information</t>
  </si>
  <si>
    <t>Request a Fleet Vehicle</t>
  </si>
  <si>
    <r>
      <t xml:space="preserve">If a fleet vehicle is </t>
    </r>
    <r>
      <rPr>
        <u/>
        <sz val="11"/>
        <rFont val="Arial"/>
        <family val="2"/>
      </rPr>
      <t>unavailable</t>
    </r>
    <r>
      <rPr>
        <sz val="11"/>
        <rFont val="Arial"/>
        <family val="2"/>
      </rPr>
      <t xml:space="preserve"> and a fleet waiver has been received </t>
    </r>
    <r>
      <rPr>
        <b/>
        <sz val="11"/>
        <rFont val="Arial"/>
        <family val="2"/>
      </rPr>
      <t>OR</t>
    </r>
    <r>
      <rPr>
        <sz val="11"/>
        <rFont val="Arial"/>
        <family val="2"/>
      </rPr>
      <t xml:space="preserve"> traveler’s Official Station is </t>
    </r>
    <r>
      <rPr>
        <b/>
        <sz val="11"/>
        <rFont val="Arial"/>
        <family val="2"/>
      </rPr>
      <t>not</t>
    </r>
    <r>
      <rPr>
        <sz val="11"/>
        <rFont val="Arial"/>
        <family val="2"/>
      </rPr>
      <t xml:space="preserve"> SUNY Cortland, traveler must use the OGS Trip Calculator to determine whether a personal or rental vehicle is the most economical means of ground transportation to use (reimbursement will not exceed the OGS Trip Calculator). </t>
    </r>
  </si>
  <si>
    <t>Check boxes above for expenses you need an advance for.</t>
  </si>
  <si>
    <t>Advance Requested</t>
  </si>
  <si>
    <t>Account(s) to be charged:</t>
  </si>
  <si>
    <t>Destination Country:</t>
  </si>
  <si>
    <t>Per Diem Rate</t>
  </si>
  <si>
    <t>Automobile Travel Reimbursement Form (AC160)</t>
  </si>
  <si>
    <t>Forms &amp; Websites</t>
  </si>
  <si>
    <t>Travel Guidelines</t>
  </si>
  <si>
    <t>Required Management Approvals**</t>
  </si>
  <si>
    <t>Totals:</t>
  </si>
  <si>
    <t>Per Diem Rate Lookup</t>
  </si>
  <si>
    <r>
      <t xml:space="preserve">Attach completed OGS trip calculator to the travel authorization if using a personal vehicle </t>
    </r>
    <r>
      <rPr>
        <i/>
        <sz val="11"/>
        <rFont val="Arial"/>
        <family val="2"/>
      </rPr>
      <t>regardless</t>
    </r>
    <r>
      <rPr>
        <sz val="11"/>
        <rFont val="Arial"/>
        <family val="2"/>
      </rPr>
      <t xml:space="preserve"> of miles traveled.</t>
    </r>
  </si>
  <si>
    <t>Actual Cost</t>
  </si>
  <si>
    <t>By signing this form, the traveler acknowledges that a final Travel Voucher is required for all travel, even if for a $0.00 reimbursement.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</si>
</sst>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;\-0.00;;@"/>
    <numFmt numFmtId="165" formatCode="&quot;$&quot;#,##0.00"/>
    <numFmt numFmtId="166" formatCode="&quot;$&quot;#,##0.000"/>
    <numFmt numFmtId="167" formatCode="m/d/yy;@"/>
    <numFmt numFmtId="168" formatCode="&quot;$&quot;#,##0.00;[Red]&quot;$&quot;#,##0.00"/>
    <numFmt numFmtId="169" formatCode="&quot;$&quot;#,##0;[Red]&quot;$&quot;#,##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0"/>
      <name val="Arial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name val="Arial"/>
      <family val="2"/>
    </font>
    <font>
      <u/>
      <sz val="11"/>
      <color theme="10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b/>
      <sz val="12"/>
      <color indexed="1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b/>
      <u/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1"/>
      <color rgb="FFFF0000"/>
      <name val="Arial"/>
      <family val="2"/>
    </font>
    <font>
      <i/>
      <sz val="12"/>
      <name val="Arial"/>
      <family val="2"/>
    </font>
    <font>
      <i/>
      <u/>
      <sz val="12"/>
      <name val="Arial"/>
      <family val="2"/>
    </font>
    <font>
      <b/>
      <sz val="11"/>
      <color theme="1"/>
      <name val="AmericanaT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11"/>
      <name val="Arial"/>
      <family val="2"/>
    </font>
    <font>
      <sz val="22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mediumGray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11" fillId="0" borderId="0" applyNumberForma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3" fillId="2" borderId="1" xfId="0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20" fontId="3" fillId="2" borderId="1" xfId="0" applyNumberFormat="1" applyFont="1" applyFill="1" applyBorder="1" applyAlignment="1" applyProtection="1">
      <alignment horizontal="left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44" fontId="3" fillId="9" borderId="1" xfId="2" applyFont="1" applyFill="1" applyBorder="1" applyAlignment="1" applyProtection="1">
      <alignment horizontal="left"/>
      <protection locked="0"/>
    </xf>
    <xf numFmtId="44" fontId="7" fillId="2" borderId="1" xfId="2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33" fillId="0" borderId="0" xfId="4" applyProtection="1"/>
    <xf numFmtId="167" fontId="1" fillId="5" borderId="1" xfId="3" applyNumberFormat="1" applyFill="1" applyBorder="1" applyAlignment="1" applyProtection="1">
      <alignment horizontal="center"/>
      <protection locked="0"/>
    </xf>
    <xf numFmtId="1" fontId="1" fillId="5" borderId="1" xfId="3" applyNumberFormat="1" applyFill="1" applyBorder="1" applyAlignment="1" applyProtection="1">
      <alignment horizontal="center"/>
      <protection locked="0"/>
    </xf>
    <xf numFmtId="165" fontId="1" fillId="5" borderId="0" xfId="3" applyNumberFormat="1" applyFill="1" applyProtection="1">
      <protection locked="0"/>
    </xf>
    <xf numFmtId="165" fontId="1" fillId="0" borderId="0" xfId="3" applyNumberFormat="1" applyProtection="1">
      <protection locked="0"/>
    </xf>
    <xf numFmtId="0" fontId="6" fillId="0" borderId="1" xfId="0" applyFont="1" applyBorder="1" applyProtection="1">
      <protection locked="0"/>
    </xf>
    <xf numFmtId="44" fontId="8" fillId="5" borderId="6" xfId="2" applyFont="1" applyFill="1" applyBorder="1" applyProtection="1">
      <protection locked="0"/>
    </xf>
    <xf numFmtId="169" fontId="1" fillId="5" borderId="1" xfId="3" applyNumberFormat="1" applyFill="1" applyBorder="1" applyProtection="1">
      <protection locked="0"/>
    </xf>
    <xf numFmtId="0" fontId="31" fillId="0" borderId="1" xfId="3" applyFont="1" applyBorder="1" applyProtection="1">
      <protection locked="0"/>
    </xf>
    <xf numFmtId="6" fontId="36" fillId="5" borderId="0" xfId="3" applyNumberFormat="1" applyFont="1" applyFill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left"/>
      <protection locked="0"/>
    </xf>
    <xf numFmtId="7" fontId="7" fillId="2" borderId="1" xfId="2" applyNumberFormat="1" applyFont="1" applyFill="1" applyBorder="1" applyProtection="1">
      <protection locked="0"/>
    </xf>
    <xf numFmtId="0" fontId="19" fillId="0" borderId="0" xfId="1" applyFont="1" applyAlignment="1" applyProtection="1">
      <alignment horizontal="center" vertical="center"/>
      <protection locked="0"/>
    </xf>
    <xf numFmtId="1" fontId="1" fillId="5" borderId="0" xfId="3" applyNumberFormat="1" applyFill="1" applyAlignment="1" applyProtection="1">
      <alignment horizontal="left"/>
      <protection locked="0"/>
    </xf>
    <xf numFmtId="0" fontId="5" fillId="0" borderId="0" xfId="0" applyFont="1" applyAlignment="1">
      <alignment horizontal="centerContinuous"/>
    </xf>
    <xf numFmtId="0" fontId="3" fillId="0" borderId="0" xfId="0" applyFont="1"/>
    <xf numFmtId="0" fontId="5" fillId="0" borderId="0" xfId="0" applyFont="1"/>
    <xf numFmtId="0" fontId="2" fillId="0" borderId="0" xfId="0" applyFont="1"/>
    <xf numFmtId="0" fontId="7" fillId="0" borderId="0" xfId="0" applyFont="1" applyAlignment="1">
      <alignment horizontal="centerContinuous" vertical="distributed"/>
    </xf>
    <xf numFmtId="0" fontId="2" fillId="0" borderId="0" xfId="0" applyFont="1" applyAlignment="1">
      <alignment horizontal="centerContinuous" vertical="distributed"/>
    </xf>
    <xf numFmtId="0" fontId="13" fillId="4" borderId="0" xfId="0" applyFont="1" applyFill="1" applyAlignment="1">
      <alignment horizontal="centerContinuous" vertical="distributed" wrapText="1"/>
    </xf>
    <xf numFmtId="0" fontId="12" fillId="4" borderId="0" xfId="0" applyFont="1" applyFill="1" applyAlignment="1">
      <alignment horizontal="centerContinuous" vertical="distributed" wrapText="1"/>
    </xf>
    <xf numFmtId="0" fontId="18" fillId="0" borderId="0" xfId="0" applyFont="1" applyAlignment="1">
      <alignment horizontal="right"/>
    </xf>
    <xf numFmtId="0" fontId="4" fillId="0" borderId="0" xfId="0" applyFont="1"/>
    <xf numFmtId="0" fontId="18" fillId="0" borderId="0" xfId="0" applyFont="1"/>
    <xf numFmtId="18" fontId="2" fillId="0" borderId="0" xfId="0" applyNumberFormat="1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right"/>
    </xf>
    <xf numFmtId="0" fontId="7" fillId="0" borderId="0" xfId="0" applyFont="1"/>
    <xf numFmtId="0" fontId="2" fillId="0" borderId="0" xfId="0" applyFont="1" applyAlignment="1">
      <alignment vertical="distributed" wrapText="1"/>
    </xf>
    <xf numFmtId="0" fontId="25" fillId="3" borderId="1" xfId="0" applyFont="1" applyFill="1" applyBorder="1"/>
    <xf numFmtId="0" fontId="26" fillId="0" borderId="1" xfId="0" applyFont="1" applyBorder="1" applyAlignment="1">
      <alignment horizontal="center" shrinkToFit="1"/>
    </xf>
    <xf numFmtId="0" fontId="15" fillId="0" borderId="1" xfId="0" applyFont="1" applyBorder="1" applyAlignment="1">
      <alignment horizontal="center" wrapText="1"/>
    </xf>
    <xf numFmtId="0" fontId="25" fillId="0" borderId="9" xfId="0" applyFont="1" applyBorder="1" applyAlignment="1">
      <alignment horizontal="center" shrinkToFit="1"/>
    </xf>
    <xf numFmtId="0" fontId="7" fillId="0" borderId="1" xfId="0" applyFont="1" applyBorder="1"/>
    <xf numFmtId="165" fontId="7" fillId="11" borderId="1" xfId="0" applyNumberFormat="1" applyFont="1" applyFill="1" applyBorder="1"/>
    <xf numFmtId="2" fontId="9" fillId="11" borderId="1" xfId="0" applyNumberFormat="1" applyFont="1" applyFill="1" applyBorder="1" applyAlignment="1">
      <alignment horizontal="center"/>
    </xf>
    <xf numFmtId="0" fontId="7" fillId="11" borderId="1" xfId="0" applyFont="1" applyFill="1" applyBorder="1" applyAlignment="1">
      <alignment horizontal="left"/>
    </xf>
    <xf numFmtId="44" fontId="2" fillId="0" borderId="0" xfId="2" applyFont="1" applyProtection="1"/>
    <xf numFmtId="0" fontId="6" fillId="11" borderId="1" xfId="0" applyFont="1" applyFill="1" applyBorder="1"/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right"/>
    </xf>
    <xf numFmtId="165" fontId="8" fillId="0" borderId="0" xfId="0" applyNumberFormat="1" applyFont="1"/>
    <xf numFmtId="0" fontId="27" fillId="0" borderId="0" xfId="0" applyFont="1" applyAlignment="1">
      <alignment horizontal="right"/>
    </xf>
    <xf numFmtId="164" fontId="3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center"/>
    </xf>
    <xf numFmtId="0" fontId="27" fillId="0" borderId="0" xfId="0" applyFont="1"/>
    <xf numFmtId="0" fontId="7" fillId="0" borderId="1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 shrinkToFit="1"/>
    </xf>
    <xf numFmtId="0" fontId="7" fillId="12" borderId="13" xfId="0" applyFont="1" applyFill="1" applyBorder="1" applyAlignment="1" applyProtection="1">
      <alignment horizontal="center"/>
      <protection locked="0"/>
    </xf>
    <xf numFmtId="0" fontId="1" fillId="0" borderId="0" xfId="3"/>
    <xf numFmtId="0" fontId="16" fillId="10" borderId="15" xfId="3" applyFont="1" applyFill="1" applyBorder="1" applyAlignment="1">
      <alignment horizontal="center" vertical="center"/>
    </xf>
    <xf numFmtId="0" fontId="16" fillId="8" borderId="1" xfId="3" applyFont="1" applyFill="1" applyBorder="1" applyAlignment="1">
      <alignment horizontal="center"/>
    </xf>
    <xf numFmtId="0" fontId="16" fillId="0" borderId="0" xfId="3" applyFont="1" applyAlignment="1">
      <alignment horizontal="right"/>
    </xf>
    <xf numFmtId="168" fontId="16" fillId="0" borderId="0" xfId="3" applyNumberFormat="1" applyFont="1" applyAlignment="1">
      <alignment horizontal="left"/>
    </xf>
    <xf numFmtId="0" fontId="16" fillId="0" borderId="0" xfId="3" applyFont="1"/>
    <xf numFmtId="168" fontId="1" fillId="0" borderId="0" xfId="3" applyNumberFormat="1"/>
    <xf numFmtId="0" fontId="34" fillId="0" borderId="0" xfId="3" applyFont="1"/>
    <xf numFmtId="6" fontId="34" fillId="0" borderId="0" xfId="3" applyNumberFormat="1" applyFont="1"/>
    <xf numFmtId="0" fontId="1" fillId="0" borderId="0" xfId="3" applyAlignment="1">
      <alignment horizontal="center"/>
    </xf>
    <xf numFmtId="9" fontId="1" fillId="0" borderId="0" xfId="3" applyNumberFormat="1" applyAlignment="1">
      <alignment horizontal="center"/>
    </xf>
    <xf numFmtId="8" fontId="16" fillId="0" borderId="0" xfId="3" applyNumberFormat="1" applyFont="1" applyAlignment="1">
      <alignment horizontal="left"/>
    </xf>
    <xf numFmtId="165" fontId="16" fillId="0" borderId="1" xfId="3" applyNumberFormat="1" applyFont="1" applyBorder="1"/>
    <xf numFmtId="0" fontId="11" fillId="0" borderId="0" xfId="1" applyProtection="1"/>
    <xf numFmtId="165" fontId="35" fillId="0" borderId="0" xfId="3" applyNumberFormat="1" applyFont="1"/>
    <xf numFmtId="0" fontId="35" fillId="0" borderId="0" xfId="3" applyFont="1"/>
    <xf numFmtId="6" fontId="16" fillId="8" borderId="1" xfId="3" applyNumberFormat="1" applyFont="1" applyFill="1" applyBorder="1" applyAlignment="1" applyProtection="1">
      <alignment horizontal="center"/>
      <protection locked="0"/>
    </xf>
    <xf numFmtId="0" fontId="13" fillId="4" borderId="7" xfId="0" applyFont="1" applyFill="1" applyBorder="1" applyAlignment="1">
      <alignment horizontal="centerContinuous" vertical="distributed" wrapText="1"/>
    </xf>
    <xf numFmtId="0" fontId="12" fillId="4" borderId="2" xfId="0" applyFont="1" applyFill="1" applyBorder="1" applyAlignment="1">
      <alignment horizontal="centerContinuous" vertical="distributed" wrapText="1"/>
    </xf>
    <xf numFmtId="0" fontId="12" fillId="4" borderId="8" xfId="0" applyFont="1" applyFill="1" applyBorder="1" applyAlignment="1">
      <alignment horizontal="centerContinuous" vertical="distributed" wrapText="1"/>
    </xf>
    <xf numFmtId="0" fontId="9" fillId="0" borderId="9" xfId="0" applyFont="1" applyBorder="1"/>
    <xf numFmtId="0" fontId="2" fillId="0" borderId="10" xfId="0" applyFont="1" applyBorder="1" applyAlignment="1">
      <alignment horizontal="center"/>
    </xf>
    <xf numFmtId="0" fontId="3" fillId="0" borderId="9" xfId="0" applyFont="1" applyBorder="1"/>
    <xf numFmtId="0" fontId="3" fillId="0" borderId="9" xfId="0" applyFont="1" applyBorder="1" applyAlignment="1">
      <alignment horizontal="right"/>
    </xf>
    <xf numFmtId="0" fontId="41" fillId="0" borderId="10" xfId="0" applyFont="1" applyBorder="1" applyAlignment="1">
      <alignment wrapText="1"/>
    </xf>
    <xf numFmtId="0" fontId="7" fillId="0" borderId="9" xfId="0" applyFont="1" applyBorder="1" applyAlignment="1">
      <alignment horizontal="centerContinuous" vertical="distributed"/>
    </xf>
    <xf numFmtId="0" fontId="2" fillId="0" borderId="10" xfId="0" applyFont="1" applyBorder="1" applyAlignment="1">
      <alignment horizontal="centerContinuous" vertical="distributed"/>
    </xf>
    <xf numFmtId="0" fontId="42" fillId="0" borderId="11" xfId="0" applyFont="1" applyBorder="1"/>
    <xf numFmtId="0" fontId="7" fillId="0" borderId="12" xfId="0" applyFont="1" applyBorder="1"/>
    <xf numFmtId="164" fontId="3" fillId="0" borderId="12" xfId="0" applyNumberFormat="1" applyFont="1" applyBorder="1"/>
    <xf numFmtId="0" fontId="2" fillId="0" borderId="12" xfId="0" applyFont="1" applyBorder="1"/>
    <xf numFmtId="0" fontId="24" fillId="0" borderId="13" xfId="0" applyFont="1" applyBorder="1"/>
    <xf numFmtId="0" fontId="23" fillId="0" borderId="0" xfId="0" applyFont="1" applyAlignment="1">
      <alignment horizontal="left"/>
    </xf>
    <xf numFmtId="44" fontId="9" fillId="7" borderId="1" xfId="2" applyFont="1" applyFill="1" applyBorder="1" applyProtection="1">
      <protection locked="0"/>
    </xf>
    <xf numFmtId="0" fontId="28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3" fillId="5" borderId="3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9" fillId="0" borderId="17" xfId="0" applyFont="1" applyBorder="1" applyAlignment="1">
      <alignment horizontal="right"/>
    </xf>
    <xf numFmtId="0" fontId="2" fillId="2" borderId="7" xfId="0" applyFont="1" applyFill="1" applyBorder="1" applyAlignment="1" applyProtection="1">
      <alignment horizontal="left" vertical="distributed" wrapText="1"/>
      <protection locked="0"/>
    </xf>
    <xf numFmtId="0" fontId="2" fillId="2" borderId="2" xfId="0" applyFont="1" applyFill="1" applyBorder="1" applyAlignment="1" applyProtection="1">
      <alignment vertical="distributed" wrapText="1"/>
      <protection locked="0"/>
    </xf>
    <xf numFmtId="0" fontId="2" fillId="2" borderId="8" xfId="0" applyFont="1" applyFill="1" applyBorder="1" applyAlignment="1" applyProtection="1">
      <alignment vertical="distributed" wrapText="1"/>
      <protection locked="0"/>
    </xf>
    <xf numFmtId="0" fontId="2" fillId="2" borderId="9" xfId="0" applyFont="1" applyFill="1" applyBorder="1" applyAlignment="1" applyProtection="1">
      <alignment vertical="distributed" wrapText="1"/>
      <protection locked="0"/>
    </xf>
    <xf numFmtId="0" fontId="2" fillId="2" borderId="0" xfId="0" applyFont="1" applyFill="1" applyAlignment="1" applyProtection="1">
      <alignment vertical="distributed" wrapText="1"/>
      <protection locked="0"/>
    </xf>
    <xf numFmtId="0" fontId="2" fillId="2" borderId="10" xfId="0" applyFont="1" applyFill="1" applyBorder="1" applyAlignment="1" applyProtection="1">
      <alignment vertical="distributed" wrapText="1"/>
      <protection locked="0"/>
    </xf>
    <xf numFmtId="0" fontId="2" fillId="2" borderId="11" xfId="0" applyFont="1" applyFill="1" applyBorder="1" applyAlignment="1" applyProtection="1">
      <alignment vertical="distributed" wrapText="1"/>
      <protection locked="0"/>
    </xf>
    <xf numFmtId="0" fontId="2" fillId="2" borderId="12" xfId="0" applyFont="1" applyFill="1" applyBorder="1" applyAlignment="1" applyProtection="1">
      <alignment vertical="distributed" wrapText="1"/>
      <protection locked="0"/>
    </xf>
    <xf numFmtId="0" fontId="2" fillId="2" borderId="13" xfId="0" applyFont="1" applyFill="1" applyBorder="1" applyAlignment="1" applyProtection="1">
      <alignment vertical="distributed" wrapText="1"/>
      <protection locked="0"/>
    </xf>
    <xf numFmtId="0" fontId="2" fillId="0" borderId="0" xfId="0" applyFont="1"/>
    <xf numFmtId="0" fontId="3" fillId="2" borderId="3" xfId="0" applyFont="1" applyFill="1" applyBorder="1" applyAlignment="1" applyProtection="1">
      <alignment horizontal="left"/>
      <protection locked="0"/>
    </xf>
    <xf numFmtId="0" fontId="2" fillId="0" borderId="4" xfId="0" applyFont="1" applyBorder="1" applyProtection="1">
      <protection locked="0"/>
    </xf>
    <xf numFmtId="0" fontId="7" fillId="6" borderId="0" xfId="0" applyFont="1" applyFill="1" applyAlignment="1">
      <alignment horizontal="left" wrapText="1"/>
    </xf>
    <xf numFmtId="165" fontId="9" fillId="0" borderId="3" xfId="0" applyNumberFormat="1" applyFont="1" applyBorder="1" applyAlignment="1">
      <alignment horizontal="center" wrapText="1"/>
    </xf>
    <xf numFmtId="165" fontId="9" fillId="0" borderId="4" xfId="0" applyNumberFormat="1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166" fontId="1" fillId="5" borderId="3" xfId="3" applyNumberFormat="1" applyFill="1" applyBorder="1" applyAlignment="1" applyProtection="1">
      <alignment horizontal="center"/>
      <protection locked="0"/>
    </xf>
    <xf numFmtId="166" fontId="1" fillId="5" borderId="4" xfId="3" applyNumberFormat="1" applyFill="1" applyBorder="1" applyAlignment="1" applyProtection="1">
      <alignment horizontal="center"/>
      <protection locked="0"/>
    </xf>
    <xf numFmtId="44" fontId="0" fillId="5" borderId="3" xfId="5" applyFont="1" applyFill="1" applyBorder="1" applyAlignment="1" applyProtection="1">
      <alignment horizontal="center"/>
      <protection locked="0"/>
    </xf>
    <xf numFmtId="44" fontId="0" fillId="5" borderId="4" xfId="5" applyFont="1" applyFill="1" applyBorder="1" applyAlignment="1" applyProtection="1">
      <alignment horizontal="center"/>
      <protection locked="0"/>
    </xf>
    <xf numFmtId="0" fontId="30" fillId="8" borderId="3" xfId="0" applyFont="1" applyFill="1" applyBorder="1" applyAlignment="1">
      <alignment horizontal="center"/>
    </xf>
    <xf numFmtId="0" fontId="30" fillId="8" borderId="5" xfId="0" applyFont="1" applyFill="1" applyBorder="1" applyAlignment="1">
      <alignment horizontal="center"/>
    </xf>
    <xf numFmtId="0" fontId="30" fillId="8" borderId="4" xfId="0" applyFont="1" applyFill="1" applyBorder="1" applyAlignment="1">
      <alignment horizontal="center"/>
    </xf>
    <xf numFmtId="0" fontId="16" fillId="10" borderId="15" xfId="3" applyFont="1" applyFill="1" applyBorder="1" applyAlignment="1">
      <alignment horizontal="center" vertical="center"/>
    </xf>
    <xf numFmtId="0" fontId="16" fillId="10" borderId="16" xfId="3" applyFont="1" applyFill="1" applyBorder="1" applyAlignment="1">
      <alignment horizontal="center" vertical="center"/>
    </xf>
    <xf numFmtId="0" fontId="16" fillId="10" borderId="14" xfId="3" applyFont="1" applyFill="1" applyBorder="1" applyAlignment="1">
      <alignment horizontal="center" vertical="center"/>
    </xf>
    <xf numFmtId="0" fontId="16" fillId="10" borderId="1" xfId="3" applyFont="1" applyFill="1" applyBorder="1" applyAlignment="1">
      <alignment horizontal="center"/>
    </xf>
    <xf numFmtId="0" fontId="30" fillId="8" borderId="3" xfId="3" applyFont="1" applyFill="1" applyBorder="1" applyAlignment="1">
      <alignment horizontal="center"/>
    </xf>
    <xf numFmtId="0" fontId="30" fillId="8" borderId="5" xfId="3" applyFont="1" applyFill="1" applyBorder="1" applyAlignment="1">
      <alignment horizontal="center"/>
    </xf>
    <xf numFmtId="0" fontId="30" fillId="8" borderId="4" xfId="3" applyFont="1" applyFill="1" applyBorder="1" applyAlignment="1">
      <alignment horizontal="center"/>
    </xf>
    <xf numFmtId="0" fontId="11" fillId="0" borderId="2" xfId="1" applyBorder="1" applyAlignment="1" applyProtection="1">
      <alignment horizontal="left"/>
      <protection locked="0"/>
    </xf>
  </cellXfs>
  <cellStyles count="6">
    <cellStyle name="Currency" xfId="2" builtinId="4"/>
    <cellStyle name="Currency 2" xfId="5" xr:uid="{E1D16354-6CD6-487A-8FD2-D00279C241D9}"/>
    <cellStyle name="Hyperlink" xfId="1" builtinId="8"/>
    <cellStyle name="Hyperlink 2" xfId="4" xr:uid="{5078775E-B935-4CE5-8D24-A229B94272D3}"/>
    <cellStyle name="Normal" xfId="0" builtinId="0"/>
    <cellStyle name="Normal 2" xfId="3" xr:uid="{392F78C4-1FEF-4CFB-9F36-F293EDF9E87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1618060</xdr:colOff>
      <xdr:row>0</xdr:row>
      <xdr:rowOff>0</xdr:rowOff>
    </xdr:from>
    <xdr:to>
      <xdr:col>4</xdr:col>
      <xdr:colOff>217885</xdr:colOff>
      <xdr:row>1</xdr:row>
      <xdr:rowOff>25418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961"/>
        <a:stretch/>
      </xdr:blipFill>
      <xdr:spPr bwMode="auto">
        <a:xfrm>
          <a:off x="3981451" y="0"/>
          <a:ext cx="2626518" cy="710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34</xdr:row>
          <xdr:rowOff>9525</xdr:rowOff>
        </xdr:from>
        <xdr:to>
          <xdr:col>4</xdr:col>
          <xdr:colOff>723900</xdr:colOff>
          <xdr:row>35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35</xdr:row>
          <xdr:rowOff>38100</xdr:rowOff>
        </xdr:from>
        <xdr:to>
          <xdr:col>4</xdr:col>
          <xdr:colOff>714375</xdr:colOff>
          <xdr:row>35</xdr:row>
          <xdr:rowOff>238125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35</xdr:row>
          <xdr:rowOff>266700</xdr:rowOff>
        </xdr:from>
        <xdr:to>
          <xdr:col>4</xdr:col>
          <xdr:colOff>723900</xdr:colOff>
          <xdr:row>37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11</xdr:row>
          <xdr:rowOff>257175</xdr:rowOff>
        </xdr:from>
        <xdr:to>
          <xdr:col>2</xdr:col>
          <xdr:colOff>771525</xdr:colOff>
          <xdr:row>12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12</xdr:row>
          <xdr:rowOff>85725</xdr:rowOff>
        </xdr:from>
        <xdr:to>
          <xdr:col>2</xdr:col>
          <xdr:colOff>771525</xdr:colOff>
          <xdr:row>13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13</xdr:row>
          <xdr:rowOff>247650</xdr:rowOff>
        </xdr:from>
        <xdr:to>
          <xdr:col>2</xdr:col>
          <xdr:colOff>771525</xdr:colOff>
          <xdr:row>14</xdr:row>
          <xdr:rowOff>200025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14</xdr:row>
          <xdr:rowOff>76200</xdr:rowOff>
        </xdr:from>
        <xdr:to>
          <xdr:col>2</xdr:col>
          <xdr:colOff>771525</xdr:colOff>
          <xdr:row>15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2.cortland.edu/offices/purchasing-office/travel-guidelines/forms/Statement%20of%20Automobile%20Travel%20AC160-S.pdf" TargetMode="External"/><Relationship Id="rId13" Type="http://schemas.openxmlformats.org/officeDocument/2006/relationships/ctrlProp" Target="../ctrlProps/ctrlProp1.xml"/><Relationship Id="rId18" Type="http://schemas.openxmlformats.org/officeDocument/2006/relationships/ctrlProp" Target="../ctrlProps/ctrlProp6.xml"/><Relationship Id="rId3" Type="http://schemas.openxmlformats.org/officeDocument/2006/relationships/hyperlink" Target="https://na3.documents.adobe.com/public/esignWidget?wid=CBFCIBAA3AAABLblqZhD5s48Elh8nrGW-m-hgUy6b5uZARbDXdZGcS7FXt2NYKpqpm6I23npUmcWLH8Ap2kQ*" TargetMode="External"/><Relationship Id="rId7" Type="http://schemas.openxmlformats.org/officeDocument/2006/relationships/hyperlink" Target="https://webapp.cortland.edu/Formstack/Services/Forward?form=3742317&amp;viewkey=wogOwkZJ4e" TargetMode="External"/><Relationship Id="rId12" Type="http://schemas.openxmlformats.org/officeDocument/2006/relationships/vmlDrawing" Target="../drawings/vmlDrawing1.vml"/><Relationship Id="rId17" Type="http://schemas.openxmlformats.org/officeDocument/2006/relationships/ctrlProp" Target="../ctrlProps/ctrlProp5.xml"/><Relationship Id="rId2" Type="http://schemas.openxmlformats.org/officeDocument/2006/relationships/hyperlink" Target="http://www.tax.ny.gov/pdf/current_forms/st/st129_fill_in.pdf" TargetMode="External"/><Relationship Id="rId16" Type="http://schemas.openxmlformats.org/officeDocument/2006/relationships/ctrlProp" Target="../ctrlProps/ctrlProp4.xml"/><Relationship Id="rId1" Type="http://schemas.openxmlformats.org/officeDocument/2006/relationships/hyperlink" Target="https://www2.cortland.edu/offices/purchasing-office/travel-guidelines/forms/Over-the-Max%20Lodging%20Request.docx" TargetMode="External"/><Relationship Id="rId6" Type="http://schemas.openxmlformats.org/officeDocument/2006/relationships/hyperlink" Target="https://www2.cortland.edu/offices/purchasing-office/travel-guidelines/forms/Statement%20of%20Automobile%20Travel%20AC160-S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cortland.sharepoint.com/:f:/s/purchasingaccountspayable/EpmdYkkmXY1HoJLF7pj_jxoBNN8u2Y3eJdX23ynBPJfdaQ?e=pbARbu" TargetMode="External"/><Relationship Id="rId15" Type="http://schemas.openxmlformats.org/officeDocument/2006/relationships/ctrlProp" Target="../ctrlProps/ctrlProp3.xml"/><Relationship Id="rId10" Type="http://schemas.openxmlformats.org/officeDocument/2006/relationships/printerSettings" Target="../printerSettings/printerSettings1.bin"/><Relationship Id="rId19" Type="http://schemas.openxmlformats.org/officeDocument/2006/relationships/ctrlProp" Target="../ctrlProps/ctrlProp7.xml"/><Relationship Id="rId4" Type="http://schemas.openxmlformats.org/officeDocument/2006/relationships/hyperlink" Target="http://www.gsa.gov/portal/content/104877" TargetMode="External"/><Relationship Id="rId9" Type="http://schemas.openxmlformats.org/officeDocument/2006/relationships/hyperlink" Target="https://www2.cortland.edu/offices/purchasing-office/travel-guidelines/forms/Hierarchy%20of%20Vehicle%20Usage%20Flowchart%201.25.24.pdf" TargetMode="External"/><Relationship Id="rId1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ortland.sharepoint.com/:f:/s/purchasingaccountspayable/EpmdYkkmXY1HoJLF7pj_jxoBNN8u2Y3eJdX23ynBPJfdaQ?e=pbARbu" TargetMode="External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hyperlink" Target="https://www.gsa.gov/travel/plan-book/per-diem-rates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U67"/>
  <sheetViews>
    <sheetView showGridLines="0" tabSelected="1" zoomScaleNormal="100" workbookViewId="0">
      <selection activeCell="B7" sqref="B7:C7"/>
    </sheetView>
  </sheetViews>
  <sheetFormatPr defaultRowHeight="12.75" x14ac:dyDescent="0.2"/>
  <cols>
    <col min="1" max="1" width="41.85546875" style="28" customWidth="1"/>
    <col min="2" max="2" width="26.42578125" style="28" customWidth="1"/>
    <col min="3" max="3" width="14.140625" style="28" customWidth="1"/>
    <col min="4" max="4" width="19.85546875" style="28" customWidth="1"/>
    <col min="5" max="5" width="14" style="28" customWidth="1"/>
    <col min="6" max="6" width="50.140625" style="28" customWidth="1"/>
    <col min="7" max="20" width="9.140625" style="28"/>
    <col min="21" max="21" width="0" style="28" hidden="1" customWidth="1"/>
    <col min="22" max="16384" width="9.140625" style="28"/>
  </cols>
  <sheetData>
    <row r="1" spans="1:6" ht="54" customHeight="1" x14ac:dyDescent="0.2">
      <c r="A1" s="25"/>
      <c r="B1" s="26"/>
      <c r="C1" s="26"/>
      <c r="D1" s="26"/>
      <c r="E1" s="26"/>
      <c r="F1" s="27"/>
    </row>
    <row r="2" spans="1:6" ht="28.5" customHeight="1" x14ac:dyDescent="0.35">
      <c r="A2" s="105" t="s">
        <v>7</v>
      </c>
      <c r="B2" s="105"/>
      <c r="C2" s="105"/>
      <c r="D2" s="105"/>
      <c r="E2" s="105"/>
      <c r="F2" s="105"/>
    </row>
    <row r="3" spans="1:6" ht="24.75" customHeight="1" x14ac:dyDescent="0.2">
      <c r="A3" s="104" t="s">
        <v>26</v>
      </c>
      <c r="B3" s="104"/>
      <c r="C3" s="104"/>
      <c r="D3" s="104"/>
      <c r="E3" s="104"/>
      <c r="F3" s="104"/>
    </row>
    <row r="4" spans="1:6" ht="6.75" customHeight="1" x14ac:dyDescent="0.2">
      <c r="A4" s="29"/>
      <c r="B4" s="30"/>
      <c r="C4" s="30"/>
      <c r="D4" s="30"/>
      <c r="E4" s="30"/>
      <c r="F4" s="30"/>
    </row>
    <row r="5" spans="1:6" ht="15.75" x14ac:dyDescent="0.2">
      <c r="A5" s="31" t="s">
        <v>71</v>
      </c>
      <c r="B5" s="32"/>
      <c r="C5" s="32"/>
      <c r="D5" s="32"/>
      <c r="E5" s="32"/>
      <c r="F5" s="32"/>
    </row>
    <row r="6" spans="1:6" ht="6.75" customHeight="1" x14ac:dyDescent="0.2">
      <c r="A6" s="29"/>
      <c r="B6" s="30"/>
      <c r="C6" s="30"/>
      <c r="D6" s="30"/>
      <c r="E6" s="30"/>
      <c r="F6" s="30"/>
    </row>
    <row r="7" spans="1:6" ht="26.25" customHeight="1" x14ac:dyDescent="0.25">
      <c r="A7" s="33" t="s">
        <v>14</v>
      </c>
      <c r="B7" s="120"/>
      <c r="C7" s="121"/>
      <c r="E7" s="33" t="s">
        <v>57</v>
      </c>
      <c r="F7" s="2"/>
    </row>
    <row r="8" spans="1:6" ht="5.25" customHeight="1" x14ac:dyDescent="0.25">
      <c r="A8" s="33"/>
      <c r="B8" s="34"/>
      <c r="E8" s="35"/>
      <c r="F8" s="35"/>
    </row>
    <row r="9" spans="1:6" ht="24.75" customHeight="1" x14ac:dyDescent="0.25">
      <c r="A9" s="33" t="s">
        <v>0</v>
      </c>
      <c r="B9" s="120"/>
      <c r="C9" s="121"/>
      <c r="D9" s="36"/>
      <c r="E9" s="33" t="s">
        <v>28</v>
      </c>
      <c r="F9" s="1"/>
    </row>
    <row r="10" spans="1:6" ht="13.5" customHeight="1" x14ac:dyDescent="0.25">
      <c r="A10" s="33"/>
      <c r="B10" s="34"/>
      <c r="E10" s="35"/>
      <c r="F10" s="35"/>
    </row>
    <row r="11" spans="1:6" ht="24" customHeight="1" x14ac:dyDescent="0.25">
      <c r="A11" s="33"/>
      <c r="B11" s="34"/>
      <c r="E11" s="33" t="s">
        <v>20</v>
      </c>
      <c r="F11" s="2"/>
    </row>
    <row r="12" spans="1:6" ht="24.75" customHeight="1" x14ac:dyDescent="0.25">
      <c r="A12" s="33" t="s">
        <v>16</v>
      </c>
      <c r="B12" s="2"/>
      <c r="E12" s="33" t="s">
        <v>13</v>
      </c>
      <c r="F12" s="2"/>
    </row>
    <row r="13" spans="1:6" ht="24" customHeight="1" x14ac:dyDescent="0.25">
      <c r="A13" s="33" t="s">
        <v>17</v>
      </c>
      <c r="B13" s="5"/>
      <c r="C13" s="68" t="s">
        <v>29</v>
      </c>
      <c r="E13" s="33" t="s">
        <v>15</v>
      </c>
      <c r="F13" s="2"/>
    </row>
    <row r="14" spans="1:6" ht="24" customHeight="1" x14ac:dyDescent="0.25">
      <c r="A14" s="33" t="s">
        <v>19</v>
      </c>
      <c r="B14" s="2"/>
      <c r="C14" s="26"/>
      <c r="D14" s="26"/>
      <c r="E14" s="33" t="s">
        <v>27</v>
      </c>
      <c r="F14" s="6"/>
    </row>
    <row r="15" spans="1:6" ht="24" customHeight="1" x14ac:dyDescent="0.25">
      <c r="A15" s="33" t="s">
        <v>18</v>
      </c>
      <c r="B15" s="2"/>
      <c r="C15" s="68" t="s">
        <v>29</v>
      </c>
      <c r="D15" s="26"/>
      <c r="E15" s="33" t="s">
        <v>77</v>
      </c>
      <c r="F15" s="6"/>
    </row>
    <row r="16" spans="1:6" ht="6.75" customHeight="1" x14ac:dyDescent="0.2">
      <c r="A16" s="29"/>
      <c r="B16" s="30"/>
      <c r="C16" s="30"/>
      <c r="D16" s="30"/>
      <c r="E16" s="30"/>
      <c r="F16" s="30"/>
    </row>
    <row r="17" spans="1:6" ht="24" customHeight="1" x14ac:dyDescent="0.25">
      <c r="A17" s="33"/>
      <c r="B17" s="34"/>
      <c r="C17" s="68"/>
      <c r="E17" s="33" t="s">
        <v>76</v>
      </c>
      <c r="F17" s="4"/>
    </row>
    <row r="18" spans="1:6" ht="24" customHeight="1" x14ac:dyDescent="0.25">
      <c r="A18" s="35"/>
      <c r="B18" s="34"/>
      <c r="C18" s="37"/>
      <c r="D18" s="38"/>
      <c r="E18" s="39" t="s">
        <v>22</v>
      </c>
      <c r="F18" s="7"/>
    </row>
    <row r="19" spans="1:6" ht="18" x14ac:dyDescent="0.25">
      <c r="A19" s="35" t="s">
        <v>1</v>
      </c>
      <c r="B19" s="26"/>
      <c r="C19" s="26"/>
      <c r="D19" s="26"/>
      <c r="E19" s="26"/>
    </row>
    <row r="20" spans="1:6" ht="18" customHeight="1" x14ac:dyDescent="0.2">
      <c r="A20" s="110"/>
      <c r="B20" s="111"/>
      <c r="C20" s="111"/>
      <c r="D20" s="111"/>
      <c r="E20" s="111"/>
      <c r="F20" s="112"/>
    </row>
    <row r="21" spans="1:6" ht="15.75" customHeight="1" x14ac:dyDescent="0.2">
      <c r="A21" s="113"/>
      <c r="B21" s="114"/>
      <c r="C21" s="114"/>
      <c r="D21" s="114"/>
      <c r="E21" s="114"/>
      <c r="F21" s="115"/>
    </row>
    <row r="22" spans="1:6" ht="15" customHeight="1" x14ac:dyDescent="0.2">
      <c r="A22" s="116"/>
      <c r="B22" s="117"/>
      <c r="C22" s="117"/>
      <c r="D22" s="117"/>
      <c r="E22" s="117"/>
      <c r="F22" s="118"/>
    </row>
    <row r="23" spans="1:6" ht="6.75" customHeight="1" x14ac:dyDescent="0.2">
      <c r="A23" s="29"/>
      <c r="B23" s="30"/>
      <c r="C23" s="30"/>
      <c r="D23" s="30"/>
      <c r="E23" s="30"/>
      <c r="F23" s="30"/>
    </row>
    <row r="24" spans="1:6" ht="15.75" x14ac:dyDescent="0.2">
      <c r="A24" s="31" t="s">
        <v>9</v>
      </c>
      <c r="B24" s="32"/>
      <c r="C24" s="32"/>
      <c r="D24" s="32"/>
      <c r="E24" s="32"/>
      <c r="F24" s="32"/>
    </row>
    <row r="25" spans="1:6" ht="6.75" customHeight="1" x14ac:dyDescent="0.2">
      <c r="A25" s="29"/>
      <c r="B25" s="30"/>
      <c r="C25" s="30"/>
      <c r="D25" s="30"/>
      <c r="E25" s="30"/>
      <c r="F25" s="30"/>
    </row>
    <row r="26" spans="1:6" ht="27" customHeight="1" x14ac:dyDescent="0.2">
      <c r="A26" s="122" t="s">
        <v>62</v>
      </c>
      <c r="B26" s="122"/>
      <c r="C26" s="122"/>
      <c r="D26" s="122"/>
      <c r="E26" s="122"/>
      <c r="F26" s="122"/>
    </row>
    <row r="27" spans="1:6" ht="6.75" customHeight="1" x14ac:dyDescent="0.2">
      <c r="A27" s="29"/>
      <c r="B27" s="30"/>
      <c r="C27" s="30"/>
      <c r="D27" s="30"/>
      <c r="E27" s="30"/>
      <c r="F27" s="30"/>
    </row>
    <row r="28" spans="1:6" ht="33.75" customHeight="1" x14ac:dyDescent="0.2">
      <c r="A28" s="125" t="s">
        <v>73</v>
      </c>
      <c r="B28" s="125"/>
      <c r="C28" s="125"/>
      <c r="D28" s="125"/>
      <c r="E28" s="125"/>
      <c r="F28" s="125"/>
    </row>
    <row r="29" spans="1:6" ht="6.75" customHeight="1" x14ac:dyDescent="0.2">
      <c r="A29" s="29"/>
      <c r="B29" s="30"/>
      <c r="C29" s="30"/>
      <c r="D29" s="30"/>
      <c r="E29" s="30"/>
      <c r="F29" s="30"/>
    </row>
    <row r="30" spans="1:6" ht="14.25" x14ac:dyDescent="0.2">
      <c r="A30" s="40" t="s">
        <v>85</v>
      </c>
      <c r="C30" s="41"/>
      <c r="D30" s="41"/>
      <c r="E30" s="41"/>
      <c r="F30" s="41"/>
    </row>
    <row r="31" spans="1:6" ht="6.75" customHeight="1" x14ac:dyDescent="0.2">
      <c r="A31" s="29"/>
      <c r="B31" s="30"/>
      <c r="C31" s="30"/>
      <c r="D31" s="30"/>
      <c r="E31" s="30"/>
      <c r="F31" s="30"/>
    </row>
    <row r="32" spans="1:6" ht="15.75" x14ac:dyDescent="0.2">
      <c r="A32" s="31" t="s">
        <v>2</v>
      </c>
      <c r="B32" s="32"/>
      <c r="C32" s="32"/>
      <c r="D32" s="32"/>
      <c r="E32" s="32"/>
      <c r="F32" s="32"/>
    </row>
    <row r="33" spans="1:21" ht="6.75" customHeight="1" x14ac:dyDescent="0.2">
      <c r="A33" s="29"/>
      <c r="B33" s="30"/>
      <c r="C33" s="30"/>
      <c r="D33" s="30"/>
      <c r="E33" s="30"/>
      <c r="F33" s="30"/>
    </row>
    <row r="34" spans="1:21" ht="26.25" x14ac:dyDescent="0.25">
      <c r="A34" s="42" t="s">
        <v>3</v>
      </c>
      <c r="B34" s="43" t="s">
        <v>78</v>
      </c>
      <c r="C34" s="43" t="s">
        <v>59</v>
      </c>
      <c r="D34" s="43" t="s">
        <v>86</v>
      </c>
      <c r="E34" s="44" t="s">
        <v>75</v>
      </c>
      <c r="F34" s="45" t="s">
        <v>80</v>
      </c>
    </row>
    <row r="35" spans="1:21" ht="21.75" customHeight="1" x14ac:dyDescent="0.25">
      <c r="A35" s="46" t="s">
        <v>70</v>
      </c>
      <c r="B35" s="8"/>
      <c r="C35" s="9"/>
      <c r="D35" s="8"/>
      <c r="E35" s="15"/>
      <c r="F35" s="23" t="s">
        <v>61</v>
      </c>
    </row>
    <row r="36" spans="1:21" ht="21.75" customHeight="1" x14ac:dyDescent="0.2">
      <c r="A36" s="46" t="s">
        <v>41</v>
      </c>
      <c r="B36" s="8"/>
      <c r="C36" s="9"/>
      <c r="D36" s="8"/>
      <c r="E36" s="15"/>
      <c r="F36" s="23" t="s">
        <v>55</v>
      </c>
    </row>
    <row r="37" spans="1:21" ht="21.75" customHeight="1" x14ac:dyDescent="0.25">
      <c r="A37" s="46" t="s">
        <v>4</v>
      </c>
      <c r="B37" s="47"/>
      <c r="C37" s="48"/>
      <c r="D37" s="8"/>
      <c r="E37" s="15"/>
      <c r="F37" s="23" t="s">
        <v>84</v>
      </c>
    </row>
    <row r="38" spans="1:21" ht="21.75" customHeight="1" x14ac:dyDescent="0.2">
      <c r="A38" s="46" t="s">
        <v>11</v>
      </c>
      <c r="B38" s="22"/>
      <c r="C38" s="9"/>
      <c r="D38" s="8">
        <f>B38*C38</f>
        <v>0</v>
      </c>
      <c r="E38" s="49"/>
      <c r="F38" s="23" t="s">
        <v>54</v>
      </c>
      <c r="U38" s="50">
        <v>0.67</v>
      </c>
    </row>
    <row r="39" spans="1:21" ht="21.75" customHeight="1" x14ac:dyDescent="0.2">
      <c r="A39" s="46" t="s">
        <v>12</v>
      </c>
      <c r="B39" s="8"/>
      <c r="C39" s="9"/>
      <c r="D39" s="8"/>
      <c r="E39" s="49"/>
      <c r="F39" s="23" t="s">
        <v>72</v>
      </c>
      <c r="U39" s="50">
        <v>0.21</v>
      </c>
    </row>
    <row r="40" spans="1:21" ht="21.75" customHeight="1" x14ac:dyDescent="0.25">
      <c r="A40" s="46" t="s">
        <v>58</v>
      </c>
      <c r="B40" s="47"/>
      <c r="C40" s="48"/>
      <c r="D40" s="8"/>
      <c r="E40" s="49"/>
      <c r="F40" s="23" t="s">
        <v>67</v>
      </c>
    </row>
    <row r="41" spans="1:21" ht="21.75" customHeight="1" x14ac:dyDescent="0.25">
      <c r="A41" s="46" t="s">
        <v>25</v>
      </c>
      <c r="B41" s="47"/>
      <c r="C41" s="48"/>
      <c r="D41" s="8"/>
      <c r="E41" s="51"/>
      <c r="F41" s="23" t="s">
        <v>79</v>
      </c>
    </row>
    <row r="42" spans="1:21" ht="15" thickBot="1" x14ac:dyDescent="0.25">
      <c r="B42" s="52"/>
      <c r="C42" s="53"/>
      <c r="F42" s="23" t="s">
        <v>66</v>
      </c>
    </row>
    <row r="43" spans="1:21" ht="22.5" customHeight="1" thickBot="1" x14ac:dyDescent="0.3">
      <c r="B43" s="108" t="s">
        <v>10</v>
      </c>
      <c r="C43" s="109"/>
      <c r="D43" s="16">
        <f>SUM(D35:D41)</f>
        <v>0</v>
      </c>
      <c r="E43" s="54"/>
      <c r="F43" s="23" t="s">
        <v>81</v>
      </c>
    </row>
    <row r="44" spans="1:21" ht="6.75" customHeight="1" x14ac:dyDescent="0.2">
      <c r="A44" s="29"/>
      <c r="B44" s="30"/>
      <c r="C44" s="30"/>
      <c r="D44" s="30"/>
      <c r="E44" s="30"/>
      <c r="F44" s="30"/>
    </row>
    <row r="45" spans="1:21" ht="15.75" x14ac:dyDescent="0.25">
      <c r="A45" s="59" t="s">
        <v>87</v>
      </c>
      <c r="B45" s="55"/>
      <c r="C45" s="56"/>
      <c r="D45" s="57"/>
      <c r="E45" s="57"/>
      <c r="F45" s="58"/>
    </row>
    <row r="46" spans="1:21" ht="6.75" customHeight="1" x14ac:dyDescent="0.2">
      <c r="A46" s="29"/>
      <c r="B46" s="30"/>
      <c r="C46" s="30"/>
      <c r="D46" s="30"/>
      <c r="E46" s="30"/>
      <c r="F46" s="30"/>
    </row>
    <row r="47" spans="1:21" ht="33" customHeight="1" x14ac:dyDescent="0.25">
      <c r="A47" s="126" t="s">
        <v>60</v>
      </c>
      <c r="B47" s="126"/>
      <c r="C47" s="126"/>
      <c r="D47" s="126"/>
      <c r="E47" s="126"/>
      <c r="F47" s="126"/>
    </row>
    <row r="48" spans="1:21" ht="6.75" customHeight="1" x14ac:dyDescent="0.2">
      <c r="A48" s="29"/>
      <c r="B48" s="30"/>
      <c r="C48" s="30"/>
      <c r="D48" s="30"/>
      <c r="E48" s="30"/>
      <c r="F48" s="30"/>
    </row>
    <row r="49" spans="1:6" ht="15.75" x14ac:dyDescent="0.2">
      <c r="A49" s="87" t="s">
        <v>63</v>
      </c>
      <c r="B49" s="88"/>
      <c r="C49" s="88"/>
      <c r="D49" s="88"/>
      <c r="E49" s="88"/>
      <c r="F49" s="89"/>
    </row>
    <row r="50" spans="1:6" ht="22.5" customHeight="1" x14ac:dyDescent="0.25">
      <c r="A50" s="90" t="s">
        <v>64</v>
      </c>
      <c r="B50" s="59"/>
      <c r="C50" s="56"/>
      <c r="D50" s="57"/>
      <c r="E50" s="57"/>
      <c r="F50" s="91"/>
    </row>
    <row r="51" spans="1:6" ht="15.75" x14ac:dyDescent="0.25">
      <c r="A51" s="92"/>
      <c r="B51" s="40"/>
      <c r="C51" s="56"/>
      <c r="D51" s="123" t="s">
        <v>23</v>
      </c>
      <c r="E51" s="124"/>
      <c r="F51" s="91"/>
    </row>
    <row r="52" spans="1:6" ht="15.75" x14ac:dyDescent="0.25">
      <c r="A52" s="93" t="s">
        <v>8</v>
      </c>
      <c r="B52" s="103"/>
      <c r="C52" s="56"/>
      <c r="D52" s="60" t="s">
        <v>24</v>
      </c>
      <c r="E52" s="69"/>
      <c r="F52" s="94"/>
    </row>
    <row r="53" spans="1:6" ht="6.75" customHeight="1" x14ac:dyDescent="0.2">
      <c r="A53" s="95"/>
      <c r="B53" s="30"/>
      <c r="C53" s="30"/>
      <c r="D53" s="30"/>
      <c r="E53" s="30"/>
      <c r="F53" s="96"/>
    </row>
    <row r="54" spans="1:6" ht="15" x14ac:dyDescent="0.2">
      <c r="A54" s="97" t="s">
        <v>74</v>
      </c>
      <c r="B54" s="98"/>
      <c r="C54" s="99"/>
      <c r="D54" s="100"/>
      <c r="E54" s="100"/>
      <c r="F54" s="101"/>
    </row>
    <row r="55" spans="1:6" ht="7.5" customHeight="1" x14ac:dyDescent="0.2">
      <c r="A55" s="26"/>
      <c r="B55" s="40"/>
      <c r="C55" s="56"/>
      <c r="D55" s="26"/>
      <c r="E55" s="26"/>
      <c r="F55" s="58"/>
    </row>
    <row r="56" spans="1:6" ht="15.75" x14ac:dyDescent="0.2">
      <c r="A56" s="31" t="s">
        <v>82</v>
      </c>
      <c r="B56" s="32"/>
      <c r="C56" s="32"/>
      <c r="D56" s="32"/>
      <c r="E56" s="32"/>
      <c r="F56" s="32"/>
    </row>
    <row r="57" spans="1:6" x14ac:dyDescent="0.2">
      <c r="A57" s="34"/>
      <c r="B57" s="34"/>
      <c r="C57" s="34"/>
      <c r="D57" s="34"/>
      <c r="E57" s="34"/>
    </row>
    <row r="58" spans="1:6" ht="24" customHeight="1" x14ac:dyDescent="0.2">
      <c r="A58" s="61" t="s">
        <v>5</v>
      </c>
      <c r="B58" s="106"/>
      <c r="C58" s="107"/>
      <c r="D58" s="62"/>
      <c r="E58" s="61" t="s">
        <v>6</v>
      </c>
      <c r="F58" s="3"/>
    </row>
    <row r="59" spans="1:6" x14ac:dyDescent="0.2">
      <c r="A59" s="34"/>
      <c r="B59" s="34"/>
      <c r="C59" s="34"/>
      <c r="D59" s="34"/>
      <c r="E59" s="34"/>
      <c r="F59" s="34"/>
    </row>
    <row r="60" spans="1:6" ht="22.5" customHeight="1" x14ac:dyDescent="0.2">
      <c r="A60" s="61" t="s">
        <v>21</v>
      </c>
      <c r="B60" s="106"/>
      <c r="C60" s="107"/>
      <c r="F60" s="63"/>
    </row>
    <row r="61" spans="1:6" x14ac:dyDescent="0.2">
      <c r="A61" s="64"/>
    </row>
    <row r="62" spans="1:6" ht="14.25" x14ac:dyDescent="0.2">
      <c r="A62" s="102"/>
      <c r="B62" s="64"/>
      <c r="C62" s="65"/>
    </row>
    <row r="63" spans="1:6" ht="15" x14ac:dyDescent="0.2">
      <c r="A63" s="66"/>
      <c r="B63" s="66"/>
      <c r="C63" s="67"/>
      <c r="D63" s="26"/>
      <c r="E63" s="26"/>
      <c r="F63" s="62" t="s">
        <v>56</v>
      </c>
    </row>
    <row r="64" spans="1:6" ht="15" x14ac:dyDescent="0.2">
      <c r="A64" s="66"/>
      <c r="B64" s="66"/>
      <c r="C64" s="67"/>
      <c r="D64" s="26"/>
      <c r="E64" s="26"/>
      <c r="F64" s="26"/>
    </row>
    <row r="65" spans="1:6" ht="15" x14ac:dyDescent="0.2">
      <c r="A65" s="66"/>
      <c r="B65" s="66"/>
      <c r="C65" s="67"/>
      <c r="D65" s="26"/>
      <c r="E65" s="26"/>
      <c r="F65" s="26"/>
    </row>
    <row r="66" spans="1:6" ht="15" x14ac:dyDescent="0.2">
      <c r="A66" s="66"/>
      <c r="B66" s="66"/>
      <c r="C66" s="67"/>
      <c r="F66" s="26"/>
    </row>
    <row r="67" spans="1:6" x14ac:dyDescent="0.2">
      <c r="A67" s="119"/>
      <c r="B67" s="119"/>
      <c r="C67" s="119"/>
      <c r="D67" s="119"/>
      <c r="E67" s="119"/>
      <c r="F67" s="119"/>
    </row>
  </sheetData>
  <sheetProtection algorithmName="SHA-512" hashValue="oTtvQ7UqSH5F4y0AQ/f2unAJSP3R3GHQFoW2JAWHAaIF4M8De4DFuvTBnX8BBob9UGLofvluqR9EpEhN7Re7bg==" saltValue="pZOQ7PmqLnpoi+F8+sT0CQ==" spinCount="100000" sheet="1" objects="1" scenarios="1" formatCells="0" selectLockedCells="1"/>
  <mergeCells count="13">
    <mergeCell ref="A67:F67"/>
    <mergeCell ref="B7:C7"/>
    <mergeCell ref="B9:C9"/>
    <mergeCell ref="A26:F26"/>
    <mergeCell ref="D51:E51"/>
    <mergeCell ref="A28:F28"/>
    <mergeCell ref="A47:F47"/>
    <mergeCell ref="A3:F3"/>
    <mergeCell ref="A2:F2"/>
    <mergeCell ref="B58:C58"/>
    <mergeCell ref="B60:C60"/>
    <mergeCell ref="B43:C43"/>
    <mergeCell ref="A20:F22"/>
  </mergeCells>
  <phoneticPr fontId="4" type="noConversion"/>
  <conditionalFormatting sqref="C38:C39">
    <cfRule type="cellIs" dxfId="1" priority="1" operator="greaterThan">
      <formula>100</formula>
    </cfRule>
  </conditionalFormatting>
  <dataValidations count="1">
    <dataValidation type="list" allowBlank="1" showInputMessage="1" showErrorMessage="1" sqref="B38" xr:uid="{1C3DD29C-593B-47A5-965C-87C6A029EA80}">
      <formula1>$U$37:$U$39</formula1>
    </dataValidation>
  </dataValidations>
  <hyperlinks>
    <hyperlink ref="F35" r:id="rId1" tooltip="Blank Over the Max Memo" display="Blank Over the Max Memo" xr:uid="{00000000-0004-0000-0000-000000000000}"/>
    <hyperlink ref="F38" location="'Per Diem Calculator'!A1" display="Per Diem Calculator" xr:uid="{F285C8B9-83E4-453D-B72A-E171175F419E}"/>
    <hyperlink ref="F36" r:id="rId2" xr:uid="{215BE8B8-0091-40CD-AEEE-990F15AE8E4A}"/>
    <hyperlink ref="F35" r:id="rId3" tooltip="Blank Over the Max Memo" display=" Over-the-Max Request Form" xr:uid="{61E4D908-4D1E-43CC-BC76-CFBE01CE24DF}"/>
    <hyperlink ref="F37" r:id="rId4" display="**Per Diem Rate Lookup" xr:uid="{E186A6E1-B468-4EC2-9F92-0BC279255086}"/>
    <hyperlink ref="F40" r:id="rId5" xr:uid="{E782DD43-F00B-40E1-8ACB-F17561F5C36C}"/>
    <hyperlink ref="F41" r:id="rId6" xr:uid="{6207A2CC-83D2-4E57-B3AC-CA99FBC1548A}"/>
    <hyperlink ref="F39" r:id="rId7" xr:uid="{B69ACB33-38BA-4E2D-8A33-A238085BB06C}"/>
    <hyperlink ref="F43" r:id="rId8" xr:uid="{F692D108-6E53-4518-8CDC-6A5EBF5703EA}"/>
    <hyperlink ref="F42" r:id="rId9" xr:uid="{E4A66753-E76C-490F-BDDC-C47B1AB43197}"/>
  </hyperlinks>
  <pageMargins left="0.5" right="0.25" top="0.25" bottom="0" header="0.5" footer="0.5"/>
  <pageSetup scale="60" orientation="portrait" r:id="rId10"/>
  <headerFooter alignWithMargins="0"/>
  <drawing r:id="rId11"/>
  <legacyDrawing r:id="rId1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4</xdr:col>
                    <xdr:colOff>381000</xdr:colOff>
                    <xdr:row>34</xdr:row>
                    <xdr:rowOff>9525</xdr:rowOff>
                  </from>
                  <to>
                    <xdr:col>4</xdr:col>
                    <xdr:colOff>723900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Check Box 32">
              <controlPr defaultSize="0" autoFill="0" autoLine="0" autoPict="0">
                <anchor moveWithCells="1">
                  <from>
                    <xdr:col>4</xdr:col>
                    <xdr:colOff>381000</xdr:colOff>
                    <xdr:row>35</xdr:row>
                    <xdr:rowOff>38100</xdr:rowOff>
                  </from>
                  <to>
                    <xdr:col>4</xdr:col>
                    <xdr:colOff>714375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autoFill="0" autoLine="0" autoPict="0">
                <anchor moveWithCells="1">
                  <from>
                    <xdr:col>4</xdr:col>
                    <xdr:colOff>381000</xdr:colOff>
                    <xdr:row>35</xdr:row>
                    <xdr:rowOff>266700</xdr:rowOff>
                  </from>
                  <to>
                    <xdr:col>4</xdr:col>
                    <xdr:colOff>723900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6" name="Check Box 36">
              <controlPr defaultSize="0" autoFill="0" autoLine="0" autoPict="0">
                <anchor moveWithCells="1">
                  <from>
                    <xdr:col>2</xdr:col>
                    <xdr:colOff>238125</xdr:colOff>
                    <xdr:row>11</xdr:row>
                    <xdr:rowOff>257175</xdr:rowOff>
                  </from>
                  <to>
                    <xdr:col>2</xdr:col>
                    <xdr:colOff>771525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7" name="Check Box 37">
              <controlPr defaultSize="0" autoFill="0" autoLine="0" autoPict="0">
                <anchor moveWithCells="1">
                  <from>
                    <xdr:col>2</xdr:col>
                    <xdr:colOff>238125</xdr:colOff>
                    <xdr:row>12</xdr:row>
                    <xdr:rowOff>85725</xdr:rowOff>
                  </from>
                  <to>
                    <xdr:col>2</xdr:col>
                    <xdr:colOff>771525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8" name="Check Box 38">
              <controlPr defaultSize="0" autoFill="0" autoLine="0" autoPict="0">
                <anchor moveWithCells="1">
                  <from>
                    <xdr:col>2</xdr:col>
                    <xdr:colOff>238125</xdr:colOff>
                    <xdr:row>13</xdr:row>
                    <xdr:rowOff>247650</xdr:rowOff>
                  </from>
                  <to>
                    <xdr:col>2</xdr:col>
                    <xdr:colOff>771525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9" name="Check Box 46">
              <controlPr defaultSize="0" autoFill="0" autoLine="0" autoPict="0">
                <anchor moveWithCells="1">
                  <from>
                    <xdr:col>2</xdr:col>
                    <xdr:colOff>238125</xdr:colOff>
                    <xdr:row>14</xdr:row>
                    <xdr:rowOff>76200</xdr:rowOff>
                  </from>
                  <to>
                    <xdr:col>2</xdr:col>
                    <xdr:colOff>771525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E927-D986-4042-85D0-83BC0CAD7F89}">
  <sheetPr>
    <tabColor rgb="FFFFFF00"/>
    <pageSetUpPr fitToPage="1"/>
  </sheetPr>
  <dimension ref="A1:AG38"/>
  <sheetViews>
    <sheetView zoomScaleNormal="100" workbookViewId="0">
      <selection activeCell="B4" sqref="B4"/>
    </sheetView>
  </sheetViews>
  <sheetFormatPr defaultRowHeight="15" x14ac:dyDescent="0.25"/>
  <cols>
    <col min="1" max="1" width="16.7109375" style="70" customWidth="1"/>
    <col min="2" max="2" width="11.140625" style="70" customWidth="1"/>
    <col min="3" max="3" width="9.140625" style="70"/>
    <col min="4" max="4" width="56.42578125" style="70" bestFit="1" customWidth="1"/>
    <col min="5" max="15" width="9.140625" style="70"/>
    <col min="16" max="20" width="9.140625" style="70" customWidth="1"/>
    <col min="21" max="32" width="9.140625" style="70"/>
    <col min="33" max="33" width="0" style="70" hidden="1" customWidth="1"/>
    <col min="34" max="16384" width="9.140625" style="70"/>
  </cols>
  <sheetData>
    <row r="1" spans="1:4" x14ac:dyDescent="0.25">
      <c r="A1" s="131" t="s">
        <v>30</v>
      </c>
      <c r="B1" s="132"/>
      <c r="C1" s="132"/>
      <c r="D1" s="133"/>
    </row>
    <row r="2" spans="1:4" x14ac:dyDescent="0.25">
      <c r="A2" s="134" t="s">
        <v>31</v>
      </c>
      <c r="B2" s="137" t="s">
        <v>32</v>
      </c>
      <c r="C2" s="137"/>
      <c r="D2" s="134" t="s">
        <v>33</v>
      </c>
    </row>
    <row r="3" spans="1:4" x14ac:dyDescent="0.25">
      <c r="A3" s="135"/>
      <c r="B3" s="72" t="s">
        <v>34</v>
      </c>
      <c r="C3" s="72" t="s">
        <v>35</v>
      </c>
      <c r="D3" s="135"/>
    </row>
    <row r="4" spans="1:4" x14ac:dyDescent="0.25">
      <c r="A4" s="136"/>
      <c r="B4" s="86">
        <f>D21</f>
        <v>0</v>
      </c>
      <c r="C4" s="86">
        <f>D22</f>
        <v>0</v>
      </c>
      <c r="D4" s="136"/>
    </row>
    <row r="5" spans="1:4" x14ac:dyDescent="0.25">
      <c r="A5" s="11"/>
      <c r="B5" s="17">
        <v>0</v>
      </c>
      <c r="C5" s="17">
        <v>0</v>
      </c>
      <c r="D5" s="18" t="s">
        <v>50</v>
      </c>
    </row>
    <row r="6" spans="1:4" x14ac:dyDescent="0.25">
      <c r="A6" s="11"/>
      <c r="B6" s="17">
        <v>0</v>
      </c>
      <c r="C6" s="17">
        <v>0</v>
      </c>
      <c r="D6" s="21"/>
    </row>
    <row r="7" spans="1:4" x14ac:dyDescent="0.25">
      <c r="A7" s="11"/>
      <c r="B7" s="17">
        <v>0</v>
      </c>
      <c r="C7" s="17">
        <v>0</v>
      </c>
      <c r="D7" s="21"/>
    </row>
    <row r="8" spans="1:4" x14ac:dyDescent="0.25">
      <c r="A8" s="11"/>
      <c r="B8" s="17">
        <v>0</v>
      </c>
      <c r="C8" s="17">
        <v>0</v>
      </c>
      <c r="D8" s="20"/>
    </row>
    <row r="9" spans="1:4" x14ac:dyDescent="0.25">
      <c r="A9" s="11"/>
      <c r="B9" s="17">
        <v>0</v>
      </c>
      <c r="C9" s="17">
        <v>0</v>
      </c>
      <c r="D9" s="20"/>
    </row>
    <row r="10" spans="1:4" x14ac:dyDescent="0.25">
      <c r="A10" s="11"/>
      <c r="B10" s="17">
        <v>0</v>
      </c>
      <c r="C10" s="17">
        <v>0</v>
      </c>
      <c r="D10" s="20"/>
    </row>
    <row r="11" spans="1:4" x14ac:dyDescent="0.25">
      <c r="A11" s="11"/>
      <c r="B11" s="17">
        <v>0</v>
      </c>
      <c r="C11" s="17">
        <v>0</v>
      </c>
      <c r="D11" s="20"/>
    </row>
    <row r="12" spans="1:4" x14ac:dyDescent="0.25">
      <c r="A12" s="11"/>
      <c r="B12" s="17">
        <v>0</v>
      </c>
      <c r="C12" s="17">
        <v>0</v>
      </c>
      <c r="D12" s="20"/>
    </row>
    <row r="13" spans="1:4" x14ac:dyDescent="0.25">
      <c r="A13" s="11"/>
      <c r="B13" s="17">
        <v>0</v>
      </c>
      <c r="C13" s="17">
        <v>0</v>
      </c>
      <c r="D13" s="20"/>
    </row>
    <row r="14" spans="1:4" x14ac:dyDescent="0.25">
      <c r="A14" s="11"/>
      <c r="B14" s="17">
        <v>0</v>
      </c>
      <c r="C14" s="17">
        <v>0</v>
      </c>
      <c r="D14" s="20"/>
    </row>
    <row r="15" spans="1:4" x14ac:dyDescent="0.25">
      <c r="A15" s="11"/>
      <c r="B15" s="17">
        <v>0</v>
      </c>
      <c r="C15" s="17">
        <v>0</v>
      </c>
      <c r="D15" s="18" t="s">
        <v>51</v>
      </c>
    </row>
    <row r="16" spans="1:4" x14ac:dyDescent="0.25">
      <c r="C16" s="73" t="s">
        <v>53</v>
      </c>
      <c r="D16" s="74">
        <f>SUM(B5:C15)</f>
        <v>0</v>
      </c>
    </row>
    <row r="17" spans="1:33" x14ac:dyDescent="0.25">
      <c r="B17" s="75"/>
      <c r="D17" s="76"/>
    </row>
    <row r="18" spans="1:33" ht="15.75" x14ac:dyDescent="0.25">
      <c r="A18" s="10" t="s">
        <v>36</v>
      </c>
      <c r="B18" s="19"/>
      <c r="D18" s="10" t="s">
        <v>52</v>
      </c>
    </row>
    <row r="19" spans="1:33" ht="15.75" x14ac:dyDescent="0.25">
      <c r="A19" s="77" t="s">
        <v>37</v>
      </c>
      <c r="B19" s="78"/>
      <c r="D19" s="24">
        <f>'Travel Authorization Form'!F14</f>
        <v>0</v>
      </c>
    </row>
    <row r="20" spans="1:33" x14ac:dyDescent="0.25">
      <c r="A20" s="10"/>
    </row>
    <row r="21" spans="1:33" x14ac:dyDescent="0.25">
      <c r="A21" s="75" t="s">
        <v>38</v>
      </c>
      <c r="B21" s="79" t="s">
        <v>34</v>
      </c>
      <c r="C21" s="80">
        <v>0.2</v>
      </c>
      <c r="D21" s="81">
        <f>ROUND(SUM($B$18*C21),0)</f>
        <v>0</v>
      </c>
    </row>
    <row r="22" spans="1:33" x14ac:dyDescent="0.25">
      <c r="B22" s="79" t="s">
        <v>35</v>
      </c>
      <c r="C22" s="80">
        <v>0.8</v>
      </c>
      <c r="D22" s="81">
        <f>ROUND(SUM($B$18*C22),0)</f>
        <v>0</v>
      </c>
    </row>
    <row r="24" spans="1:33" x14ac:dyDescent="0.25">
      <c r="A24" s="138" t="s">
        <v>69</v>
      </c>
      <c r="B24" s="139"/>
      <c r="C24" s="139"/>
      <c r="D24" s="140"/>
    </row>
    <row r="25" spans="1:33" x14ac:dyDescent="0.25">
      <c r="A25" s="71" t="s">
        <v>65</v>
      </c>
      <c r="B25" s="137" t="s">
        <v>39</v>
      </c>
      <c r="C25" s="137"/>
      <c r="D25" s="71" t="s">
        <v>40</v>
      </c>
    </row>
    <row r="26" spans="1:33" x14ac:dyDescent="0.25">
      <c r="A26" s="12"/>
      <c r="B26" s="127"/>
      <c r="C26" s="128"/>
      <c r="D26" s="82">
        <f>SUM(A26*B26)</f>
        <v>0</v>
      </c>
      <c r="AG26" s="70">
        <v>0.67</v>
      </c>
    </row>
    <row r="27" spans="1:33" x14ac:dyDescent="0.25">
      <c r="A27" s="141" t="s">
        <v>68</v>
      </c>
      <c r="B27" s="141"/>
      <c r="C27" s="141"/>
      <c r="D27" s="141"/>
      <c r="AG27" s="70">
        <v>0.21</v>
      </c>
    </row>
    <row r="28" spans="1:33" x14ac:dyDescent="0.25">
      <c r="A28" s="83"/>
    </row>
    <row r="29" spans="1:33" x14ac:dyDescent="0.25">
      <c r="A29" s="75" t="s">
        <v>83</v>
      </c>
    </row>
    <row r="30" spans="1:33" x14ac:dyDescent="0.25">
      <c r="A30" s="14">
        <f>D16</f>
        <v>0</v>
      </c>
      <c r="B30" s="70" t="s">
        <v>41</v>
      </c>
    </row>
    <row r="31" spans="1:33" x14ac:dyDescent="0.25">
      <c r="A31" s="13">
        <v>0</v>
      </c>
      <c r="B31" s="70" t="s">
        <v>42</v>
      </c>
    </row>
    <row r="32" spans="1:33" x14ac:dyDescent="0.25">
      <c r="A32" s="13">
        <v>0</v>
      </c>
      <c r="B32" s="70" t="s">
        <v>43</v>
      </c>
    </row>
    <row r="33" spans="1:4" x14ac:dyDescent="0.25">
      <c r="A33" s="13">
        <v>0</v>
      </c>
      <c r="B33" s="70" t="s">
        <v>49</v>
      </c>
    </row>
    <row r="34" spans="1:4" x14ac:dyDescent="0.25">
      <c r="A34" s="13">
        <v>0</v>
      </c>
      <c r="B34" s="70" t="s">
        <v>44</v>
      </c>
    </row>
    <row r="35" spans="1:4" x14ac:dyDescent="0.25">
      <c r="A35" s="13">
        <v>0</v>
      </c>
      <c r="B35" s="70" t="s">
        <v>45</v>
      </c>
    </row>
    <row r="36" spans="1:4" x14ac:dyDescent="0.25">
      <c r="A36" s="14">
        <f>D26</f>
        <v>0</v>
      </c>
      <c r="B36" s="70" t="s">
        <v>46</v>
      </c>
    </row>
    <row r="37" spans="1:4" ht="30" customHeight="1" x14ac:dyDescent="0.25">
      <c r="A37" s="13">
        <v>0</v>
      </c>
      <c r="B37" s="70" t="s">
        <v>47</v>
      </c>
      <c r="C37" s="129"/>
      <c r="D37" s="130"/>
    </row>
    <row r="38" spans="1:4" ht="23.25" customHeight="1" x14ac:dyDescent="0.3">
      <c r="A38" s="84">
        <f>SUM(A30:A37)</f>
        <v>0</v>
      </c>
      <c r="B38" s="85" t="s">
        <v>48</v>
      </c>
    </row>
  </sheetData>
  <sheetProtection algorithmName="SHA-512" hashValue="6GmEc0cgoaHM//ngI/dIzWYAeR6lCcLEr66kG3dTD9xErKRilDfk1jjvig7mR0RoRZX3aI9lik59tZKHnDmoLw==" saltValue="gab0ciaSDPJ61SqwsaN6KA==" spinCount="100000" sheet="1" objects="1" scenarios="1" formatCells="0" selectLockedCells="1"/>
  <mergeCells count="9">
    <mergeCell ref="B26:C26"/>
    <mergeCell ref="C37:D37"/>
    <mergeCell ref="A1:D1"/>
    <mergeCell ref="A2:A4"/>
    <mergeCell ref="B2:C2"/>
    <mergeCell ref="D2:D4"/>
    <mergeCell ref="A24:D24"/>
    <mergeCell ref="B25:C25"/>
    <mergeCell ref="A27:D27"/>
  </mergeCells>
  <conditionalFormatting sqref="A26">
    <cfRule type="cellIs" dxfId="0" priority="1" operator="greaterThan">
      <formula>100</formula>
    </cfRule>
  </conditionalFormatting>
  <dataValidations count="4">
    <dataValidation type="whole" allowBlank="1" showInputMessage="1" showErrorMessage="1" promptTitle="Breakfast Amount" prompt="Enter whole dollar amount from cell B4." sqref="B5" xr:uid="{44A446C9-781C-416A-BDBD-1B267A87C3AB}">
      <formula1>0</formula1>
      <formula2>1000000000000</formula2>
    </dataValidation>
    <dataValidation type="whole" allowBlank="1" showInputMessage="1" showErrorMessage="1" promptTitle="Dinner Amount" prompt="Enter whole dollar amount from cell C4." sqref="C5" xr:uid="{BA93BEBC-5AB9-4F8C-873C-3E7DC23DB54E}">
      <formula1>0</formula1>
      <formula2>10000000000</formula2>
    </dataValidation>
    <dataValidation type="whole" allowBlank="1" showInputMessage="1" showErrorMessage="1" promptTitle="Breakfast Amount" sqref="B6:B15" xr:uid="{791BFB56-E7BE-491A-A80B-E0FA62AD0923}">
      <formula1>0</formula1>
      <formula2>10000000000</formula2>
    </dataValidation>
    <dataValidation type="list" allowBlank="1" showInputMessage="1" showErrorMessage="1" sqref="B26:C26" xr:uid="{46139747-8554-44E1-8C72-F81F1227A348}">
      <formula1>$AG$25:$AG$27</formula1>
    </dataValidation>
  </dataValidations>
  <hyperlinks>
    <hyperlink ref="A18" r:id="rId1" xr:uid="{CFF1B4C0-7D00-40C7-99FD-E1766E88B8F2}"/>
    <hyperlink ref="D18" r:id="rId2" display="Foreign Per Diem Rate" xr:uid="{BCDEC308-2B09-4242-8C47-16ED91B68D8F}"/>
    <hyperlink ref="A27" r:id="rId3" xr:uid="{7C03B21C-10CD-43BD-A521-73CE08436695}"/>
  </hyperlinks>
  <printOptions horizontalCentered="1"/>
  <pageMargins left="0.7" right="0.7" top="0.75" bottom="0.75" header="0.3" footer="0.3"/>
  <pageSetup scale="98" orientation="portrait" r:id="rId4"/>
  <headerFooter>
    <oddFooter>&amp;RVersion 1.10.23</oddFooter>
  </headerFooter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Travel Authorization Form</vt:lpstr>
      <vt:lpstr>Per Diem Calculator</vt:lpstr>
      <vt:lpstr>Sheet2</vt:lpstr>
      <vt:lpstr>Sheet3</vt:lpstr>
      <vt:lpstr>'Per Diem Calculator'!Print_Area</vt:lpstr>
      <vt:lpstr>'Travel Authorization Form'!Print_Area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Casey Avery</dc:creator>
  <cp:lastModifiedBy>Casey Avery</cp:lastModifiedBy>
  <cp:lastPrinted>2024-01-25T20:56:58Z</cp:lastPrinted>
  <dcterms:created xsi:type="dcterms:W3CDTF">2002-05-29T17:56:41Z</dcterms:created>
  <dcterms:modified xsi:type="dcterms:W3CDTF">2024-01-26T21:05:08Z</dcterms:modified>
</cp:coreProperties>
</file>